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'Доходы'!$A$82</definedName>
    <definedName name="REND_1" localSheetId="2">'Источники'!$A$23</definedName>
    <definedName name="REND_1" localSheetId="1">'Расходы'!$A$119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<sst xmlns="http://schemas.openxmlformats.org/spreadsheetml/2006/main" count="677" uniqueCount="381">
  <si>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</si>
  <si>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</si>
  <si>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</si>
  <si>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</si>
  <si>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</si>
  <si>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</si>
  <si>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</si>
  <si>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</si>
  <si>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</si>
  <si>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</si>
  <si>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</si>
  <si>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</si>
  <si>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</si>
  <si>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</si>
  <si>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</si>
  <si>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</si>
  <si>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Периодичность: месячная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</si>
  <si>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</si>
  <si>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</si>
  <si>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</si>
  <si>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</si>
  <si>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</si>
  <si>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</si>
  <si>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</si>
  <si>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</si>
  <si>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</si>
  <si>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</si>
  <si>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</si>
  <si>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</si>
  <si>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</si>
  <si>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</si>
  <si>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01.04.2017</t>
  </si>
  <si>
    <t>АДМИНИСТРАЦИЯ БУДЕННОВСКОГО СЕЛЬСКОГО ПОСЕЛЕНИЯ</t>
  </si>
  <si>
    <t>ППО Буденновского сельского поселения Сальского района (сельские поселения)</t>
  </si>
  <si>
    <t>Единица измерения: руб.</t>
  </si>
  <si>
    <t>0503117 СВ</t>
  </si>
  <si>
    <t>04226818</t>
  </si>
  <si>
    <t>951</t>
  </si>
  <si>
    <t>60650410</t>
  </si>
  <si>
    <t>10</t>
  </si>
  <si>
    <t>117ss</t>
  </si>
  <si>
    <t>3</t>
  </si>
  <si>
    <t>1</t>
  </si>
  <si>
    <t>C:\117ssM01.txt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</si>
  <si>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</si>
  <si>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</si>
  <si>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</si>
  <si>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</si>
  <si>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</si>
  <si>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</si>
  <si>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</si>
  <si>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</si>
  <si>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</si>
  <si>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</si>
  <si>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</si>
  <si>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</si>
  <si>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</si>
  <si>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</si>
  <si>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</si>
  <si>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</si>
  <si>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</si>
  <si>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</si>
  <si>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</si>
  <si>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</si>
  <si>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</si>
  <si>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</si>
  <si>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</si>
  <si>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</si>
  <si>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</si>
  <si>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</si>
  <si>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</si>
  <si>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</si>
  <si>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</si>
  <si>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</si>
  <si>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</si>
  <si>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</si>
  <si>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</si>
  <si>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</si>
  <si>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</si>
  <si>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</si>
  <si>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</si>
  <si>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</si>
  <si>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</si>
  <si>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</si>
  <si>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</si>
  <si>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</si>
  <si>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</si>
  <si>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</si>
  <si>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</si>
  <si>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</si>
  <si>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</si>
  <si>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</si>
  <si>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</si>
  <si>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</si>
  <si>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</si>
  <si>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</si>
  <si>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</si>
  <si>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</si>
  <si>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</si>
  <si>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</si>
  <si>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</si>
  <si>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</si>
  <si>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</si>
  <si>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</si>
  <si>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</si>
  <si>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</si>
  <si>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</si>
  <si>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</si>
  <si>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</si>
  <si>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</si>
  <si>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</si>
  <si>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</si>
  <si>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</si>
  <si>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</si>
  <si>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</si>
  <si>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</si>
  <si>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</si>
  <si>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</si>
  <si>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</si>
  <si>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</si>
  <si>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</si>
  <si>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</si>
  <si>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951 11109045100000120</t>
  </si>
  <si>
    <t>ДОХОДЫ ОТ ОКАЗАНИЯ ПЛАТНЫХ УСЛУГ (РАБОТ)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</si>
  <si>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</si>
  <si>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</si>
  <si>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</si>
  <si>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</si>
  <si>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</si>
  <si>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</si>
  <si>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</si>
  <si>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</si>
  <si>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951 11600000000000000</t>
  </si>
  <si>
    <t>Прочие поступления от денежных взысканий (штрафов) и иных сумм в возмещение ущерба</t>
  </si>
  <si>
    <t>951 11690000000000140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</si>
  <si>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</si>
  <si>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951 11690050100000140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</si>
  <si>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</si>
  <si>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</si>
  <si>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</si>
  <si>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</si>
  <si>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</si>
  <si>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</si>
  <si>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</si>
  <si>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</si>
  <si>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</si>
  <si>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</si>
  <si>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</si>
  <si>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</si>
  <si>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</si>
  <si>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</si>
  <si>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</si>
  <si>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</si>
  <si>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</si>
  <si>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</si>
  <si>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</si>
  <si>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</si>
  <si>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</si>
  <si>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</si>
  <si>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</si>
  <si>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</si>
  <si>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</si>
  <si>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</si>
  <si>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>ВОЗВРАТ ОСТАТКОВ СУБСИДИЙ, СУБВЕНЦИЙ И ИНЫХ МЕЖБЮДЖЕТНЫХ ТРАНСФЕРТОВ, ИМЕЮЩИХ ЦЕЛЕВОЕ НАЗНАЧЕНИЕ, ПРОШЛЫХ ЛЕТ</t>
  </si>
  <si>
    <t>951 21900000000000000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</si>
  <si>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</si>
  <si>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951 21900000100000151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</si>
  <si>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</si>
  <si>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951 21960010100000151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</si>
  <si>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</si>
  <si>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</si>
  <si>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</si>
  <si>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</si>
  <si>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</si>
  <si>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</si>
  <si>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</si>
  <si>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</si>
  <si>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Буденновского сельского поселения «Муниципальная политика»</t>
  </si>
  <si>
    <t xml:space="preserve">951 0104 0700000000 000 </t>
  </si>
  <si>
    <t>Подпрограмма «Развитие муниципальной службы» муниципальной программы Буденновского сельского поселения «Муниципальная политика»</t>
  </si>
  <si>
    <t xml:space="preserve">951 0104 0710000000 000 </t>
  </si>
  <si>
    <t>Расходы на повышение квалификации муниципальных служащих в рамках подпрограммы «Развитие муниципальной службы» муниципальной программы Буденновского сельского поселения «Муниципальная политика»</t>
  </si>
  <si>
    <t xml:space="preserve">951 0104 0710029200 000 </t>
  </si>
  <si>
    <t>Прочая закупка товаров, работ и услуг для обеспечения государственных (муниципальных) нужд</t>
  </si>
  <si>
    <t xml:space="preserve">951 0104 0710029200 244 </t>
  </si>
  <si>
    <t>Обеспечение функционирования главы Администрации Буденновского сельского поселения</t>
  </si>
  <si>
    <t xml:space="preserve">951 0104 8800000000 000 </t>
  </si>
  <si>
    <t>Глава Администрации Буденновского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</si>
  <si>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</si>
  <si>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Буденновского сельского поселения по непрограммному  направлению расходов «Глава Администрации Буденновского сельского поселения» в рамках непрограммного направления деятельности «Обеспечение функционирования главы Администрации Буденновского сельского поселения»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</si>
  <si>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</si>
  <si>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</si>
  <si>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</si>
  <si>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</si>
  <si>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</si>
  <si>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Буденновского сельского поселения по непрограммному  направлению расходов «Глава Администрации Буденновского сельского поселения» в рамках непрограммного направления деятельности «Обеспечение функционирования главы Администрации Буденновского сельского поселения»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</si>
  <si>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</si>
  <si>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</si>
  <si>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</si>
  <si>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Администрации Буденновского сельского поселения</t>
  </si>
  <si>
    <t xml:space="preserve">951 0104 8900000000 000 </t>
  </si>
  <si>
    <t>Администрация Буденновского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</si>
  <si>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</si>
  <si>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в рамках обеспечения деятельности Администрации Буденновского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</si>
  <si>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</si>
  <si>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</si>
  <si>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</si>
  <si>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Буденновского сельского поселения в рамках обеспечения деятельности Администрации Буденновского сельского поселения</t>
  </si>
  <si>
    <t xml:space="preserve">951 0104 8910000190 000 </t>
  </si>
  <si>
    <t xml:space="preserve">951 0104 8910000190 122 </t>
  </si>
  <si>
    <t xml:space="preserve">951 0104 8910000190 244 </t>
  </si>
  <si>
    <t>Реализация направления расходов в рамках обеспечения деятельности аппарата управления Администрации Буденновского сельского поселения</t>
  </si>
  <si>
    <t xml:space="preserve">951 0104 8910029990 000 </t>
  </si>
  <si>
    <t>Уплата налога на имущество организаций и земельного налога</t>
  </si>
  <si>
    <t xml:space="preserve">951 0104 8910029990 851 </t>
  </si>
  <si>
    <t>Уплата прочих налогов, сборов</t>
  </si>
  <si>
    <t xml:space="preserve">951 0104 8910029990 852 </t>
  </si>
  <si>
    <t>Уплата иных платежей</t>
  </si>
  <si>
    <t xml:space="preserve">951 0104 8910029990 853 </t>
  </si>
  <si>
    <t>Иные непрограммные мероприятия</t>
  </si>
  <si>
    <t xml:space="preserve">951 0104 8990000000 000 </t>
  </si>
  <si>
    <t>Субвенция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обеспечения деятельности Администрации Буденновского сельского поселения</t>
  </si>
  <si>
    <t xml:space="preserve">951 0104 8990072390 000 </t>
  </si>
  <si>
    <t xml:space="preserve">951 0104 8990072390 244 </t>
  </si>
  <si>
    <t>Непрограммные расходы органов местного самоуправления Буденновского сельского поселения</t>
  </si>
  <si>
    <t xml:space="preserve">951 0104 9900000000 000 </t>
  </si>
  <si>
    <t xml:space="preserve">951 0104 9990000000 000 </t>
  </si>
  <si>
    <t>Расходы местного бюджета на осуществление полномочий Контрольно-счетной палатой Сальского района внешнего финансового контроля годового отчета Буденновского сельского поселения по иным непрограммным мероприятиям в рамках непрограммных расходов органов местного самоуправления Буденновского сельского поселения</t>
  </si>
  <si>
    <t xml:space="preserve">951 0104 9990087040 000 </t>
  </si>
  <si>
    <t xml:space="preserve">951 0104 9990087040 540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</si>
  <si>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</si>
  <si>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</si>
  <si>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</si>
  <si>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</si>
  <si>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</si>
  <si>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Буденновского сельского поселения на финансовое обеспечение непредвиденных расходов в рамках непрограммных расходов органов местного самоуправления Буденновского сельского поселения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</si>
  <si>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</si>
  <si>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</si>
  <si>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</si>
  <si>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</si>
  <si>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</si>
  <si>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Буденновского сельского поселения «Доступная среда»</t>
  </si>
  <si>
    <t xml:space="preserve">951 0113 0100000000 000 </t>
  </si>
  <si>
    <t>Подпрограмма «Адаптация приоритетных объектов социальной, транспортной и инженерной инфраструктуры для беспрепятственного доступа и получения услуг инвалидами и другими маломобильными группами населения»</t>
  </si>
  <si>
    <t xml:space="preserve">951 0113 0110000000 000 </t>
  </si>
  <si>
    <t>Мероприятия по обеспечению беспрепятственного доступа инвалидов к объектам социальной инфраструктуры в рамках подпрограммы «Адаптация приоритетных объектов социальной, транспортной и инженерной инфраструктуры для беспрепятственного доступа и получения услуг инвалидами и другими маломобильными группами населения» муниципальной программы  Буденновского сельского поселения «Доступная среда»</t>
  </si>
  <si>
    <t xml:space="preserve">951 0113 0110029010 000 </t>
  </si>
  <si>
    <t xml:space="preserve">951 0113 0110029010 244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</si>
  <si>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</si>
  <si>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</si>
  <si>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Буденновского сельского поселения в рамках непрограммных расходов органов местного самоуправления Буденновского сельского поселения</t>
  </si>
  <si>
    <t xml:space="preserve">951 0113 9990022960 000 </t>
  </si>
  <si>
    <t xml:space="preserve">951 0113 9990022960 244 </t>
  </si>
  <si>
    <t>Реализация направления расходов в рамках непрограммных расходов органов местного самоуправления Буденновского сельского поселения</t>
  </si>
  <si>
    <t xml:space="preserve">951 0113 9990099990 000 </t>
  </si>
  <si>
    <t xml:space="preserve">951 0113 9990099990 244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</si>
  <si>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</si>
  <si>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</si>
  <si>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</si>
  <si>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</si>
  <si>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</si>
  <si>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</si>
  <si>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</si>
  <si>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«Обеспечение деятельности Администрации Буденновского сельского поселения»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</si>
  <si>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</si>
  <si>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</si>
  <si>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</si>
  <si>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</si>
  <si>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</si>
  <si>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</si>
  <si>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</si>
  <si>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Буденновского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</si>
  <si>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951 0309 0400000000 000 </t>
  </si>
  <si>
    <t>Подпрограмма «Пожарная безопасность» муниципальной программы Буденновского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</si>
  <si>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951 0309 0420000000 000 </t>
  </si>
  <si>
    <t>Мероприятия по обеспечению пожарной безопасности в рамках подпрограммы «Пожарная безопасность» муниципальной программы Буденновского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</si>
  <si>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951 0309 0420021670 000 </t>
  </si>
  <si>
    <t xml:space="preserve">951 0309 0420021670 244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</si>
  <si>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</si>
  <si>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</si>
  <si>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</si>
  <si>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</si>
  <si>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</si>
  <si>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951 0501 0200000000 000 </t>
  </si>
  <si>
    <t>Подпрограмма «Создание условий для обеспечения качественными жилищно-коммунальными услугами населения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</si>
  <si>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951 0501 0210000000 000 </t>
  </si>
  <si>
    <t>Содержание, текущий ремонт муниципального жилого фонда в рамках подпрограммы «Создание условий для обеспечения качественными жилищно-коммунальными услугами населения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</si>
  <si>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951 0501 0210029040 000 </t>
  </si>
  <si>
    <t xml:space="preserve">951 0501 0210029040 244 </t>
  </si>
  <si>
    <t>Коммунальное хозяйство</t>
  </si>
  <si>
    <t xml:space="preserve">951 0502 0000000000 000 </t>
  </si>
  <si>
    <t xml:space="preserve">951 0502 0200000000 000 </t>
  </si>
  <si>
    <t>Подпрограмма «Создание условий для обеспечения качественными коммунальными услугами населения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</si>
  <si>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951 0502 0220000000 000 </t>
  </si>
  <si>
    <t>Содержание, текущий ремонт объектов коммунальной инфраструктуры в рамках подпрограммы «Создание условий для обеспечения качественными коммунальными услугами населения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</si>
  <si>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951 0502 0220029050 000 </t>
  </si>
  <si>
    <t xml:space="preserve">951 0502 0220029050 244 </t>
  </si>
  <si>
    <t>Возмещение предприятиям жилищно-коммунального хозяйства части платы граждан за коммунальные услуги в рамках подпрограммы "Создание условий для обеспечения качественными коммунальными услугами населения Буденновского сельского поселения" муниципальной программы Буденновского сельского поселения "Обеспечение качественными жилищно-коммунальными услугами населения Буденновского сельского поселения"</t>
  </si>
  <si>
    <t xml:space="preserve">951 0502 0220073660 000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</si>
  <si>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</si>
  <si>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Софинансирование расходов на возмещение предприятиям жилищно-коммунального хозяйства части платы граждан за коммунальные услуги в рамках подпрограммы "Создание условий для обеспечения качественными коммунальными услугами населения Буденновского сельского поселения" муниципальной программы Буденновского сельского поселения "Обеспечение качественными жилищно-коммунальными услугами населения Буденновского сельского поселения"</t>
  </si>
  <si>
    <t xml:space="preserve">951 0502 02200S3660 000 </t>
  </si>
  <si>
    <t>Благоустройство</t>
  </si>
  <si>
    <t xml:space="preserve">951 0503 0000000000 000 </t>
  </si>
  <si>
    <t xml:space="preserve">951 0503 0200000000 000 </t>
  </si>
  <si>
    <t>Подпрограмма «Благоустройство территории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</si>
  <si>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951 0503 0230000000 000 </t>
  </si>
  <si>
    <t>Расходы на ремонт и содержание сетей уличного освещения, оплату уличного освещения в рамках подпрограммы «Благоустройство территории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</si>
  <si>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951 0503 0230029070 000 </t>
  </si>
  <si>
    <t xml:space="preserve">951 0503 0230029070 244 </t>
  </si>
  <si>
    <t>Расходы на прочие мероприятия по благоустройству в рамках подпрограммы «Благоустройство территории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</si>
  <si>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951 0503 0230029090 000 </t>
  </si>
  <si>
    <t xml:space="preserve">951 0503 0230029090 244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</si>
  <si>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</si>
  <si>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</si>
  <si>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</si>
  <si>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</si>
  <si>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Буденновского сельского поселения «Развитие культуры»</t>
  </si>
  <si>
    <t xml:space="preserve">951 0801 0500000000 000 </t>
  </si>
  <si>
    <t>Подпрограмма «Развитие культуры» муниципальной программы Буденновского сельского поселения «Развитие культуры»</t>
  </si>
  <si>
    <t xml:space="preserve">951 0801 0510000000 000 </t>
  </si>
  <si>
    <t>Расходы на обеспечение деятельности (оказание услуг) муниципальных учреждений Буденновского сельского поселения в рамках подпрограммы «Развитие культуры» муниципальной программы Буденновского сельского поселения «Развитие культуры»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</si>
  <si>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</si>
  <si>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</si>
  <si>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</si>
  <si>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</si>
  <si>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</si>
  <si>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</si>
  <si>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</si>
  <si>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</si>
  <si>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</si>
  <si>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Расходы на выплату государственной пенсии за выслугу лет лицам, замещавшим муниципальные должности и должности муниципальной службы</t>
  </si>
  <si>
    <t xml:space="preserve">951 1001 9990019010 000 </t>
  </si>
  <si>
    <t>Иные пенсии, социальные доплаты к пенсиям</t>
  </si>
  <si>
    <t xml:space="preserve">951 1001 9990019010 312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</si>
  <si>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</si>
  <si>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</si>
  <si>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</si>
  <si>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</si>
  <si>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Буденновского сельского поселения «Развитие физической культуры и спорта»</t>
  </si>
  <si>
    <t xml:space="preserve">951 1101 0600000000 000 </t>
  </si>
  <si>
    <t>Подпрограмма «Развитие физической культуры и массового спорта Буденновского сельского поселения» муниципальной программы Буденновского сельского поселения «Развитие физической культуры и спорта»</t>
  </si>
  <si>
    <t xml:space="preserve">951 1101 0610000000 000 </t>
  </si>
  <si>
    <t>Физкультурные и массовые спортивные мероприятия в рамках подпрограммы «Развитие физической культуры и массового спорта Буденновского сельского поселения» муниципальной программы Буденновского сельского поселения «Развитие физической культуры и спорта»</t>
  </si>
  <si>
    <t xml:space="preserve">951 1101 0610021950 000 </t>
  </si>
  <si>
    <t xml:space="preserve">951 1101 0610021950 244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</si>
  <si>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</si>
  <si>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</si>
  <si>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</si>
  <si>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</si>
  <si>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</si>
  <si>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</si>
  <si>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</si>
  <si>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</si>
  <si>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</si>
  <si>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</si>
  <si>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</si>
  <si>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</si>
  <si>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</si>
  <si>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</si>
  <si>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</si>
  <si>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</si>
  <si>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</si>
  <si>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</si>
  <si>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</si>
  <si>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</si>
  <si>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</si>
  <si>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</si>
  <si>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</si>
  <si>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</si>
  <si>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</si>
  <si>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</si>
  <si>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</si>
  <si>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</si>
  <si>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EXPORT_SRC_KIND</t>
  </si>
  <si>
    <t>EXPORT_PARAM_SRC_KIND</t>
  </si>
  <si>
    <t>EXPORT_SRC_CODE</t>
  </si>
  <si>
    <t>58034-01</t>
  </si>
  <si>
    <t>на 01.04.2017 г.</t>
  </si>
  <si>
    <t xml:space="preserve">951 0502 0220073660 814 </t>
  </si>
  <si>
    <t xml:space="preserve">951 0502 02200S3660 814 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</si>
</sst>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yy\ &quot;г.&quot;"/>
    <numFmt numFmtId="185" formatCode="?"/>
  </numFmts>
  <fonts count="4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84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185" fontId="4" fillId="0" borderId="35" xfId="0" applyNumberFormat="1" applyFont="1" applyBorder="1" applyAlignment="1">
      <alignment horizontal="left" wrapText="1"/>
    </xf>
    <xf numFmtId="185" fontId="4" fillId="0" borderId="27" xfId="0" applyNumberFormat="1" applyFont="1" applyBorder="1" applyAlignment="1">
      <alignment horizontal="left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48" xfId="0" applyNumberFormat="1" applyFont="1" applyBorder="1" applyAlignment="1">
      <alignment horizontal="left" wrapText="1"/>
    </xf>
    <xf numFmtId="49" fontId="0" fillId="0" borderId="48" xfId="0" applyNumberFormat="1" applyBorder="1" applyAlignment="1">
      <alignment wrapText="1"/>
    </xf>
    <xf numFmtId="49" fontId="4" fillId="0" borderId="43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/>
    </xf>
    <xf numFmtId="49" fontId="4" fillId="0" borderId="52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81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1276350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/>
  <dimension ref="A1:H83"/>
  <sheetViews>
    <sheetView showGridLines="0" tabSelected="1" zoomScalePageLayoutView="0" workbookViewId="0" topLeftCell="A1">
      <selection activeCell="A4" sqref="A4:D4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40.75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6.5" customHeight="1">
      <c r="A1" s="104"/>
      <c r="B1" s="104"/>
      <c r="C1" s="104"/>
      <c r="D1" s="104"/>
      <c r="E1" s="3"/>
      <c r="F1" s="4"/>
      <c r="H1" s="1" t="s">
        <v>30</v>
      </c>
    </row>
    <row r="2" spans="1:6" ht="16.5" customHeight="1" thickBot="1">
      <c r="A2" s="104" t="s">
        <v>27</v>
      </c>
      <c r="B2" s="104"/>
      <c r="C2" s="104"/>
      <c r="D2" s="104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35</v>
      </c>
      <c r="H3" s="1" t="s">
        <v>43</v>
      </c>
    </row>
    <row r="4" spans="1:8" ht="14.25" customHeight="1">
      <c r="A4" s="105" t="s">
        <v>378</v>
      </c>
      <c r="B4" s="105"/>
      <c r="C4" s="105"/>
      <c r="D4" s="105"/>
      <c r="E4" s="35" t="s">
        <v>8</v>
      </c>
      <c r="F4" s="22" t="s">
        <v>31</v>
      </c>
      <c r="H4" s="1" t="s">
        <v>31</v>
      </c>
    </row>
    <row r="5" spans="1:8" ht="12.75">
      <c r="A5" s="2"/>
      <c r="B5" s="2"/>
      <c r="C5" s="2"/>
      <c r="D5" s="1"/>
      <c r="E5" s="35" t="s">
        <v>6</v>
      </c>
      <c r="F5" s="26" t="s">
        <v>36</v>
      </c>
      <c r="H5" s="1" t="s">
        <v>40</v>
      </c>
    </row>
    <row r="6" spans="1:8" ht="12.75">
      <c r="A6" s="6" t="s">
        <v>22</v>
      </c>
      <c r="B6" s="106" t="s">
        <v>32</v>
      </c>
      <c r="C6" s="107"/>
      <c r="D6" s="107"/>
      <c r="E6" s="35" t="s">
        <v>23</v>
      </c>
      <c r="F6" s="26" t="s">
        <v>37</v>
      </c>
      <c r="H6" s="1" t="s">
        <v>41</v>
      </c>
    </row>
    <row r="7" spans="1:6" ht="12.75">
      <c r="A7" s="6" t="s">
        <v>14</v>
      </c>
      <c r="B7" s="108" t="s">
        <v>33</v>
      </c>
      <c r="C7" s="108"/>
      <c r="D7" s="108"/>
      <c r="E7" s="35" t="s">
        <v>29</v>
      </c>
      <c r="F7" s="36" t="s">
        <v>38</v>
      </c>
    </row>
    <row r="8" spans="1:6" ht="12.75">
      <c r="A8" s="6" t="s">
        <v>16</v>
      </c>
      <c r="B8" s="6"/>
      <c r="C8" s="6"/>
      <c r="D8" s="5"/>
      <c r="E8" s="35"/>
      <c r="F8" s="8" t="s">
        <v>39</v>
      </c>
    </row>
    <row r="9" spans="1:8" ht="13.5" thickBot="1">
      <c r="A9" s="6" t="s">
        <v>34</v>
      </c>
      <c r="B9" s="6"/>
      <c r="C9" s="16"/>
      <c r="D9" s="5"/>
      <c r="E9" s="35" t="s">
        <v>7</v>
      </c>
      <c r="F9" s="9" t="s">
        <v>0</v>
      </c>
      <c r="H9" s="1" t="s">
        <v>42</v>
      </c>
    </row>
    <row r="10" spans="1:6" ht="20.25" customHeight="1" thickBot="1">
      <c r="A10" s="109" t="s">
        <v>20</v>
      </c>
      <c r="B10" s="109"/>
      <c r="C10" s="109"/>
      <c r="D10" s="109"/>
      <c r="E10" s="25"/>
      <c r="F10" s="11"/>
    </row>
    <row r="11" spans="1:6" ht="3.75" customHeight="1">
      <c r="A11" s="110" t="s">
        <v>4</v>
      </c>
      <c r="B11" s="113" t="s">
        <v>11</v>
      </c>
      <c r="C11" s="113" t="s">
        <v>24</v>
      </c>
      <c r="D11" s="116" t="s">
        <v>17</v>
      </c>
      <c r="E11" s="116" t="s">
        <v>12</v>
      </c>
      <c r="F11" s="119" t="s">
        <v>15</v>
      </c>
    </row>
    <row r="12" spans="1:6" ht="3" customHeight="1">
      <c r="A12" s="111"/>
      <c r="B12" s="114"/>
      <c r="C12" s="114"/>
      <c r="D12" s="117"/>
      <c r="E12" s="117"/>
      <c r="F12" s="120"/>
    </row>
    <row r="13" spans="1:6" ht="3" customHeight="1">
      <c r="A13" s="111"/>
      <c r="B13" s="114"/>
      <c r="C13" s="114"/>
      <c r="D13" s="117"/>
      <c r="E13" s="117"/>
      <c r="F13" s="120"/>
    </row>
    <row r="14" spans="1:6" ht="3" customHeight="1">
      <c r="A14" s="111"/>
      <c r="B14" s="114"/>
      <c r="C14" s="114"/>
      <c r="D14" s="117"/>
      <c r="E14" s="117"/>
      <c r="F14" s="120"/>
    </row>
    <row r="15" spans="1:6" ht="3" customHeight="1">
      <c r="A15" s="111"/>
      <c r="B15" s="114"/>
      <c r="C15" s="114"/>
      <c r="D15" s="117"/>
      <c r="E15" s="117"/>
      <c r="F15" s="120"/>
    </row>
    <row r="16" spans="1:6" ht="3" customHeight="1">
      <c r="A16" s="111"/>
      <c r="B16" s="114"/>
      <c r="C16" s="114"/>
      <c r="D16" s="117"/>
      <c r="E16" s="117"/>
      <c r="F16" s="120"/>
    </row>
    <row r="17" spans="1:6" ht="23.25" customHeight="1">
      <c r="A17" s="112"/>
      <c r="B17" s="115"/>
      <c r="C17" s="115"/>
      <c r="D17" s="118"/>
      <c r="E17" s="118"/>
      <c r="F17" s="121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44</v>
      </c>
      <c r="D19" s="39">
        <v>8356700</v>
      </c>
      <c r="E19" s="38">
        <v>2059173.44</v>
      </c>
      <c r="F19" s="39">
        <f>IF(OR(D19="-",E19&gt;=D19),"-",D19-IF(E19="-",0,E19))</f>
        <v>6297526.5600000005</v>
      </c>
    </row>
    <row r="20" spans="1:6" ht="12.75">
      <c r="A20" s="50" t="s">
        <v>45</v>
      </c>
      <c r="B20" s="44"/>
      <c r="C20" s="81"/>
      <c r="D20" s="46"/>
      <c r="E20" s="46"/>
      <c r="F20" s="48"/>
    </row>
    <row r="21" spans="1:6" ht="12.75">
      <c r="A21" s="51" t="s">
        <v>46</v>
      </c>
      <c r="B21" s="45" t="s">
        <v>10</v>
      </c>
      <c r="C21" s="82" t="s">
        <v>47</v>
      </c>
      <c r="D21" s="47">
        <v>5212177.8</v>
      </c>
      <c r="E21" s="47">
        <v>1022826.24</v>
      </c>
      <c r="F21" s="49">
        <f aca="true" t="shared" si="0" ref="F21:F52">IF(OR(D21="-",E21&gt;=D21),"-",D21-IF(E21="-",0,E21))</f>
        <v>4189351.5599999996</v>
      </c>
    </row>
    <row r="22" spans="1:6" ht="12.75">
      <c r="A22" s="51" t="s">
        <v>48</v>
      </c>
      <c r="B22" s="45" t="s">
        <v>10</v>
      </c>
      <c r="C22" s="82" t="s">
        <v>49</v>
      </c>
      <c r="D22" s="47">
        <v>1811600</v>
      </c>
      <c r="E22" s="47">
        <v>286900.51</v>
      </c>
      <c r="F22" s="49">
        <f t="shared" si="0"/>
        <v>1524699.49</v>
      </c>
    </row>
    <row r="23" spans="1:6" ht="12.75">
      <c r="A23" s="51" t="s">
        <v>50</v>
      </c>
      <c r="B23" s="45" t="s">
        <v>10</v>
      </c>
      <c r="C23" s="82" t="s">
        <v>51</v>
      </c>
      <c r="D23" s="47">
        <v>1811600</v>
      </c>
      <c r="E23" s="47">
        <v>286900.51</v>
      </c>
      <c r="F23" s="49">
        <f t="shared" si="0"/>
        <v>1524699.49</v>
      </c>
    </row>
    <row r="24" spans="1:6" ht="67.5">
      <c r="A24" s="51" t="s">
        <v>52</v>
      </c>
      <c r="B24" s="45" t="s">
        <v>10</v>
      </c>
      <c r="C24" s="82" t="s">
        <v>53</v>
      </c>
      <c r="D24" s="47">
        <v>1810400</v>
      </c>
      <c r="E24" s="47">
        <v>286840.51</v>
      </c>
      <c r="F24" s="49">
        <f t="shared" si="0"/>
        <v>1523559.49</v>
      </c>
    </row>
    <row r="25" spans="1:6" ht="90">
      <c r="A25" s="102" t="s">
        <v>54</v>
      </c>
      <c r="B25" s="45" t="s">
        <v>10</v>
      </c>
      <c r="C25" s="82" t="s">
        <v>55</v>
      </c>
      <c r="D25" s="47" t="s">
        <v>56</v>
      </c>
      <c r="E25" s="47">
        <v>286777.34</v>
      </c>
      <c r="F25" s="49" t="str">
        <f t="shared" si="0"/>
        <v>-</v>
      </c>
    </row>
    <row r="26" spans="1:6" ht="67.5">
      <c r="A26" s="102" t="s">
        <v>57</v>
      </c>
      <c r="B26" s="45" t="s">
        <v>10</v>
      </c>
      <c r="C26" s="82" t="s">
        <v>58</v>
      </c>
      <c r="D26" s="47" t="s">
        <v>56</v>
      </c>
      <c r="E26" s="47">
        <v>18</v>
      </c>
      <c r="F26" s="49" t="str">
        <f t="shared" si="0"/>
        <v>-</v>
      </c>
    </row>
    <row r="27" spans="1:6" ht="90">
      <c r="A27" s="102" t="s">
        <v>59</v>
      </c>
      <c r="B27" s="45" t="s">
        <v>10</v>
      </c>
      <c r="C27" s="82" t="s">
        <v>60</v>
      </c>
      <c r="D27" s="47" t="s">
        <v>56</v>
      </c>
      <c r="E27" s="47">
        <v>45.17</v>
      </c>
      <c r="F27" s="49" t="str">
        <f t="shared" si="0"/>
        <v>-</v>
      </c>
    </row>
    <row r="28" spans="1:6" ht="101.25">
      <c r="A28" s="102" t="s">
        <v>61</v>
      </c>
      <c r="B28" s="45" t="s">
        <v>10</v>
      </c>
      <c r="C28" s="82" t="s">
        <v>62</v>
      </c>
      <c r="D28" s="47">
        <v>100</v>
      </c>
      <c r="E28" s="47" t="s">
        <v>56</v>
      </c>
      <c r="F28" s="49" t="str">
        <f t="shared" si="0"/>
        <v>-</v>
      </c>
    </row>
    <row r="29" spans="1:6" ht="33.75">
      <c r="A29" s="51" t="s">
        <v>63</v>
      </c>
      <c r="B29" s="45" t="s">
        <v>10</v>
      </c>
      <c r="C29" s="82" t="s">
        <v>64</v>
      </c>
      <c r="D29" s="47">
        <v>1100</v>
      </c>
      <c r="E29" s="47">
        <v>60</v>
      </c>
      <c r="F29" s="49">
        <f t="shared" si="0"/>
        <v>1040</v>
      </c>
    </row>
    <row r="30" spans="1:6" ht="67.5">
      <c r="A30" s="51" t="s">
        <v>65</v>
      </c>
      <c r="B30" s="45" t="s">
        <v>10</v>
      </c>
      <c r="C30" s="82" t="s">
        <v>66</v>
      </c>
      <c r="D30" s="47" t="s">
        <v>56</v>
      </c>
      <c r="E30" s="47">
        <v>60</v>
      </c>
      <c r="F30" s="49" t="str">
        <f t="shared" si="0"/>
        <v>-</v>
      </c>
    </row>
    <row r="31" spans="1:6" ht="12.75">
      <c r="A31" s="51" t="s">
        <v>67</v>
      </c>
      <c r="B31" s="45" t="s">
        <v>10</v>
      </c>
      <c r="C31" s="82" t="s">
        <v>68</v>
      </c>
      <c r="D31" s="47">
        <v>8800</v>
      </c>
      <c r="E31" s="47">
        <v>12531.2</v>
      </c>
      <c r="F31" s="49" t="str">
        <f t="shared" si="0"/>
        <v>-</v>
      </c>
    </row>
    <row r="32" spans="1:6" ht="12.75">
      <c r="A32" s="51" t="s">
        <v>69</v>
      </c>
      <c r="B32" s="45" t="s">
        <v>10</v>
      </c>
      <c r="C32" s="82" t="s">
        <v>70</v>
      </c>
      <c r="D32" s="47">
        <v>8800</v>
      </c>
      <c r="E32" s="47">
        <v>12531.2</v>
      </c>
      <c r="F32" s="49" t="str">
        <f t="shared" si="0"/>
        <v>-</v>
      </c>
    </row>
    <row r="33" spans="1:6" ht="12.75">
      <c r="A33" s="51" t="s">
        <v>69</v>
      </c>
      <c r="B33" s="45" t="s">
        <v>10</v>
      </c>
      <c r="C33" s="82" t="s">
        <v>71</v>
      </c>
      <c r="D33" s="47">
        <v>8800</v>
      </c>
      <c r="E33" s="47">
        <v>12531.2</v>
      </c>
      <c r="F33" s="49" t="str">
        <f t="shared" si="0"/>
        <v>-</v>
      </c>
    </row>
    <row r="34" spans="1:6" ht="45">
      <c r="A34" s="51" t="s">
        <v>72</v>
      </c>
      <c r="B34" s="45" t="s">
        <v>10</v>
      </c>
      <c r="C34" s="82" t="s">
        <v>73</v>
      </c>
      <c r="D34" s="47" t="s">
        <v>56</v>
      </c>
      <c r="E34" s="47">
        <v>12531.2</v>
      </c>
      <c r="F34" s="49" t="str">
        <f t="shared" si="0"/>
        <v>-</v>
      </c>
    </row>
    <row r="35" spans="1:6" ht="12.75">
      <c r="A35" s="51" t="s">
        <v>74</v>
      </c>
      <c r="B35" s="45" t="s">
        <v>10</v>
      </c>
      <c r="C35" s="82" t="s">
        <v>75</v>
      </c>
      <c r="D35" s="47">
        <v>2421500</v>
      </c>
      <c r="E35" s="47">
        <v>528162.58</v>
      </c>
      <c r="F35" s="49">
        <f t="shared" si="0"/>
        <v>1893337.42</v>
      </c>
    </row>
    <row r="36" spans="1:6" ht="12.75">
      <c r="A36" s="51" t="s">
        <v>76</v>
      </c>
      <c r="B36" s="45" t="s">
        <v>10</v>
      </c>
      <c r="C36" s="82" t="s">
        <v>77</v>
      </c>
      <c r="D36" s="47">
        <v>125700</v>
      </c>
      <c r="E36" s="47">
        <v>4698.29</v>
      </c>
      <c r="F36" s="49">
        <f t="shared" si="0"/>
        <v>121001.71</v>
      </c>
    </row>
    <row r="37" spans="1:6" ht="33.75">
      <c r="A37" s="51" t="s">
        <v>78</v>
      </c>
      <c r="B37" s="45" t="s">
        <v>10</v>
      </c>
      <c r="C37" s="82" t="s">
        <v>79</v>
      </c>
      <c r="D37" s="47">
        <v>125700</v>
      </c>
      <c r="E37" s="47">
        <v>4698.29</v>
      </c>
      <c r="F37" s="49">
        <f t="shared" si="0"/>
        <v>121001.71</v>
      </c>
    </row>
    <row r="38" spans="1:6" ht="67.5">
      <c r="A38" s="51" t="s">
        <v>80</v>
      </c>
      <c r="B38" s="45" t="s">
        <v>10</v>
      </c>
      <c r="C38" s="82" t="s">
        <v>81</v>
      </c>
      <c r="D38" s="47" t="s">
        <v>56</v>
      </c>
      <c r="E38" s="47">
        <v>16190.13</v>
      </c>
      <c r="F38" s="49" t="str">
        <f t="shared" si="0"/>
        <v>-</v>
      </c>
    </row>
    <row r="39" spans="1:6" ht="45">
      <c r="A39" s="51" t="s">
        <v>82</v>
      </c>
      <c r="B39" s="45" t="s">
        <v>10</v>
      </c>
      <c r="C39" s="82" t="s">
        <v>83</v>
      </c>
      <c r="D39" s="47" t="s">
        <v>56</v>
      </c>
      <c r="E39" s="47">
        <v>-11491.84</v>
      </c>
      <c r="F39" s="49" t="str">
        <f t="shared" si="0"/>
        <v>-</v>
      </c>
    </row>
    <row r="40" spans="1:6" ht="12.75">
      <c r="A40" s="51" t="s">
        <v>84</v>
      </c>
      <c r="B40" s="45" t="s">
        <v>10</v>
      </c>
      <c r="C40" s="82" t="s">
        <v>85</v>
      </c>
      <c r="D40" s="47">
        <v>2295800</v>
      </c>
      <c r="E40" s="47">
        <v>523464.29</v>
      </c>
      <c r="F40" s="49">
        <f t="shared" si="0"/>
        <v>1772335.71</v>
      </c>
    </row>
    <row r="41" spans="1:6" ht="12.75">
      <c r="A41" s="51" t="s">
        <v>86</v>
      </c>
      <c r="B41" s="45" t="s">
        <v>10</v>
      </c>
      <c r="C41" s="82" t="s">
        <v>87</v>
      </c>
      <c r="D41" s="47">
        <v>2026600</v>
      </c>
      <c r="E41" s="47">
        <v>500372.61</v>
      </c>
      <c r="F41" s="49">
        <f t="shared" si="0"/>
        <v>1526227.3900000001</v>
      </c>
    </row>
    <row r="42" spans="1:6" ht="33.75">
      <c r="A42" s="51" t="s">
        <v>88</v>
      </c>
      <c r="B42" s="45" t="s">
        <v>10</v>
      </c>
      <c r="C42" s="82" t="s">
        <v>89</v>
      </c>
      <c r="D42" s="47">
        <v>2026600</v>
      </c>
      <c r="E42" s="47">
        <v>500372.61</v>
      </c>
      <c r="F42" s="49">
        <f t="shared" si="0"/>
        <v>1526227.3900000001</v>
      </c>
    </row>
    <row r="43" spans="1:6" ht="56.25">
      <c r="A43" s="51" t="s">
        <v>90</v>
      </c>
      <c r="B43" s="45" t="s">
        <v>10</v>
      </c>
      <c r="C43" s="82" t="s">
        <v>91</v>
      </c>
      <c r="D43" s="47" t="s">
        <v>56</v>
      </c>
      <c r="E43" s="47">
        <v>498739.48</v>
      </c>
      <c r="F43" s="49" t="str">
        <f t="shared" si="0"/>
        <v>-</v>
      </c>
    </row>
    <row r="44" spans="1:6" ht="45">
      <c r="A44" s="51" t="s">
        <v>92</v>
      </c>
      <c r="B44" s="45" t="s">
        <v>10</v>
      </c>
      <c r="C44" s="82" t="s">
        <v>93</v>
      </c>
      <c r="D44" s="47" t="s">
        <v>56</v>
      </c>
      <c r="E44" s="47">
        <v>1633.13</v>
      </c>
      <c r="F44" s="49" t="str">
        <f t="shared" si="0"/>
        <v>-</v>
      </c>
    </row>
    <row r="45" spans="1:6" ht="12.75">
      <c r="A45" s="51" t="s">
        <v>94</v>
      </c>
      <c r="B45" s="45" t="s">
        <v>10</v>
      </c>
      <c r="C45" s="82" t="s">
        <v>95</v>
      </c>
      <c r="D45" s="47">
        <v>269200</v>
      </c>
      <c r="E45" s="47">
        <v>23091.68</v>
      </c>
      <c r="F45" s="49">
        <f t="shared" si="0"/>
        <v>246108.32</v>
      </c>
    </row>
    <row r="46" spans="1:6" ht="33.75">
      <c r="A46" s="51" t="s">
        <v>96</v>
      </c>
      <c r="B46" s="45" t="s">
        <v>10</v>
      </c>
      <c r="C46" s="82" t="s">
        <v>97</v>
      </c>
      <c r="D46" s="47">
        <v>269200</v>
      </c>
      <c r="E46" s="47">
        <v>23091.68</v>
      </c>
      <c r="F46" s="49">
        <f t="shared" si="0"/>
        <v>246108.32</v>
      </c>
    </row>
    <row r="47" spans="1:6" ht="56.25">
      <c r="A47" s="51" t="s">
        <v>98</v>
      </c>
      <c r="B47" s="45" t="s">
        <v>10</v>
      </c>
      <c r="C47" s="82" t="s">
        <v>99</v>
      </c>
      <c r="D47" s="47" t="s">
        <v>56</v>
      </c>
      <c r="E47" s="47">
        <v>22703.76</v>
      </c>
      <c r="F47" s="49" t="str">
        <f t="shared" si="0"/>
        <v>-</v>
      </c>
    </row>
    <row r="48" spans="1:6" ht="45">
      <c r="A48" s="51" t="s">
        <v>100</v>
      </c>
      <c r="B48" s="45" t="s">
        <v>10</v>
      </c>
      <c r="C48" s="82" t="s">
        <v>101</v>
      </c>
      <c r="D48" s="47" t="s">
        <v>56</v>
      </c>
      <c r="E48" s="47">
        <v>387.92</v>
      </c>
      <c r="F48" s="49" t="str">
        <f t="shared" si="0"/>
        <v>-</v>
      </c>
    </row>
    <row r="49" spans="1:6" ht="12.75">
      <c r="A49" s="51" t="s">
        <v>102</v>
      </c>
      <c r="B49" s="45" t="s">
        <v>10</v>
      </c>
      <c r="C49" s="82" t="s">
        <v>103</v>
      </c>
      <c r="D49" s="47">
        <v>10600</v>
      </c>
      <c r="E49" s="47">
        <v>7510</v>
      </c>
      <c r="F49" s="49">
        <f t="shared" si="0"/>
        <v>3090</v>
      </c>
    </row>
    <row r="50" spans="1:6" ht="45">
      <c r="A50" s="51" t="s">
        <v>104</v>
      </c>
      <c r="B50" s="45" t="s">
        <v>10</v>
      </c>
      <c r="C50" s="82" t="s">
        <v>105</v>
      </c>
      <c r="D50" s="47">
        <v>10600</v>
      </c>
      <c r="E50" s="47">
        <v>7510</v>
      </c>
      <c r="F50" s="49">
        <f t="shared" si="0"/>
        <v>3090</v>
      </c>
    </row>
    <row r="51" spans="1:6" ht="67.5">
      <c r="A51" s="51" t="s">
        <v>106</v>
      </c>
      <c r="B51" s="45" t="s">
        <v>10</v>
      </c>
      <c r="C51" s="82" t="s">
        <v>107</v>
      </c>
      <c r="D51" s="47">
        <v>10600</v>
      </c>
      <c r="E51" s="47">
        <v>7510</v>
      </c>
      <c r="F51" s="49">
        <f t="shared" si="0"/>
        <v>3090</v>
      </c>
    </row>
    <row r="52" spans="1:6" ht="67.5">
      <c r="A52" s="51" t="s">
        <v>106</v>
      </c>
      <c r="B52" s="45" t="s">
        <v>10</v>
      </c>
      <c r="C52" s="82" t="s">
        <v>108</v>
      </c>
      <c r="D52" s="47" t="s">
        <v>56</v>
      </c>
      <c r="E52" s="47">
        <v>7510</v>
      </c>
      <c r="F52" s="49" t="str">
        <f t="shared" si="0"/>
        <v>-</v>
      </c>
    </row>
    <row r="53" spans="1:6" ht="33.75">
      <c r="A53" s="51" t="s">
        <v>109</v>
      </c>
      <c r="B53" s="45" t="s">
        <v>10</v>
      </c>
      <c r="C53" s="82" t="s">
        <v>110</v>
      </c>
      <c r="D53" s="47">
        <v>948600</v>
      </c>
      <c r="E53" s="47">
        <v>179320</v>
      </c>
      <c r="F53" s="49">
        <f aca="true" t="shared" si="1" ref="F53:F82">IF(OR(D53="-",E53&gt;=D53),"-",D53-IF(E53="-",0,E53))</f>
        <v>769280</v>
      </c>
    </row>
    <row r="54" spans="1:6" ht="78.75">
      <c r="A54" s="102" t="s">
        <v>111</v>
      </c>
      <c r="B54" s="45" t="s">
        <v>10</v>
      </c>
      <c r="C54" s="82" t="s">
        <v>112</v>
      </c>
      <c r="D54" s="47">
        <v>930600</v>
      </c>
      <c r="E54" s="47">
        <v>162128.28</v>
      </c>
      <c r="F54" s="49">
        <f t="shared" si="1"/>
        <v>768471.72</v>
      </c>
    </row>
    <row r="55" spans="1:6" ht="33.75">
      <c r="A55" s="51" t="s">
        <v>113</v>
      </c>
      <c r="B55" s="45" t="s">
        <v>10</v>
      </c>
      <c r="C55" s="82" t="s">
        <v>114</v>
      </c>
      <c r="D55" s="47">
        <v>930600</v>
      </c>
      <c r="E55" s="47">
        <v>162128.28</v>
      </c>
      <c r="F55" s="49">
        <f t="shared" si="1"/>
        <v>768471.72</v>
      </c>
    </row>
    <row r="56" spans="1:6" ht="33.75">
      <c r="A56" s="51" t="s">
        <v>115</v>
      </c>
      <c r="B56" s="45" t="s">
        <v>10</v>
      </c>
      <c r="C56" s="82" t="s">
        <v>116</v>
      </c>
      <c r="D56" s="47">
        <v>930600</v>
      </c>
      <c r="E56" s="47">
        <v>162128.28</v>
      </c>
      <c r="F56" s="49">
        <f t="shared" si="1"/>
        <v>768471.72</v>
      </c>
    </row>
    <row r="57" spans="1:6" ht="67.5">
      <c r="A57" s="102" t="s">
        <v>117</v>
      </c>
      <c r="B57" s="45" t="s">
        <v>10</v>
      </c>
      <c r="C57" s="82" t="s">
        <v>118</v>
      </c>
      <c r="D57" s="47">
        <v>18000</v>
      </c>
      <c r="E57" s="47">
        <v>17191.72</v>
      </c>
      <c r="F57" s="49">
        <f t="shared" si="1"/>
        <v>808.2799999999988</v>
      </c>
    </row>
    <row r="58" spans="1:6" ht="67.5">
      <c r="A58" s="102" t="s">
        <v>119</v>
      </c>
      <c r="B58" s="45" t="s">
        <v>10</v>
      </c>
      <c r="C58" s="82" t="s">
        <v>120</v>
      </c>
      <c r="D58" s="47">
        <v>18000</v>
      </c>
      <c r="E58" s="47">
        <v>17191.72</v>
      </c>
      <c r="F58" s="49">
        <f t="shared" si="1"/>
        <v>808.2799999999988</v>
      </c>
    </row>
    <row r="59" spans="1:6" ht="67.5">
      <c r="A59" s="51" t="s">
        <v>121</v>
      </c>
      <c r="B59" s="45" t="s">
        <v>10</v>
      </c>
      <c r="C59" s="82" t="s">
        <v>122</v>
      </c>
      <c r="D59" s="47">
        <v>18000</v>
      </c>
      <c r="E59" s="47">
        <v>17191.72</v>
      </c>
      <c r="F59" s="49">
        <f t="shared" si="1"/>
        <v>808.2799999999988</v>
      </c>
    </row>
    <row r="60" spans="1:6" ht="22.5">
      <c r="A60" s="51" t="s">
        <v>123</v>
      </c>
      <c r="B60" s="45" t="s">
        <v>10</v>
      </c>
      <c r="C60" s="82" t="s">
        <v>124</v>
      </c>
      <c r="D60" s="47">
        <v>7177.8</v>
      </c>
      <c r="E60" s="47">
        <v>7801.95</v>
      </c>
      <c r="F60" s="49" t="str">
        <f t="shared" si="1"/>
        <v>-</v>
      </c>
    </row>
    <row r="61" spans="1:6" ht="12.75">
      <c r="A61" s="51" t="s">
        <v>125</v>
      </c>
      <c r="B61" s="45" t="s">
        <v>10</v>
      </c>
      <c r="C61" s="82" t="s">
        <v>126</v>
      </c>
      <c r="D61" s="47">
        <v>7177.8</v>
      </c>
      <c r="E61" s="47">
        <v>7801.95</v>
      </c>
      <c r="F61" s="49" t="str">
        <f t="shared" si="1"/>
        <v>-</v>
      </c>
    </row>
    <row r="62" spans="1:6" ht="12.75">
      <c r="A62" s="51" t="s">
        <v>127</v>
      </c>
      <c r="B62" s="45" t="s">
        <v>10</v>
      </c>
      <c r="C62" s="82" t="s">
        <v>128</v>
      </c>
      <c r="D62" s="47">
        <v>7177.8</v>
      </c>
      <c r="E62" s="47">
        <v>7801.95</v>
      </c>
      <c r="F62" s="49" t="str">
        <f t="shared" si="1"/>
        <v>-</v>
      </c>
    </row>
    <row r="63" spans="1:6" ht="22.5">
      <c r="A63" s="51" t="s">
        <v>129</v>
      </c>
      <c r="B63" s="45" t="s">
        <v>10</v>
      </c>
      <c r="C63" s="82" t="s">
        <v>130</v>
      </c>
      <c r="D63" s="47">
        <v>7177.8</v>
      </c>
      <c r="E63" s="47">
        <v>7801.95</v>
      </c>
      <c r="F63" s="49" t="str">
        <f t="shared" si="1"/>
        <v>-</v>
      </c>
    </row>
    <row r="64" spans="1:6" ht="12.75">
      <c r="A64" s="51" t="s">
        <v>131</v>
      </c>
      <c r="B64" s="45" t="s">
        <v>10</v>
      </c>
      <c r="C64" s="82" t="s">
        <v>132</v>
      </c>
      <c r="D64" s="47">
        <v>3900</v>
      </c>
      <c r="E64" s="47">
        <v>600</v>
      </c>
      <c r="F64" s="49">
        <f t="shared" si="1"/>
        <v>3300</v>
      </c>
    </row>
    <row r="65" spans="1:6" ht="22.5">
      <c r="A65" s="51" t="s">
        <v>133</v>
      </c>
      <c r="B65" s="45" t="s">
        <v>10</v>
      </c>
      <c r="C65" s="82" t="s">
        <v>134</v>
      </c>
      <c r="D65" s="47">
        <v>3900</v>
      </c>
      <c r="E65" s="47">
        <v>600</v>
      </c>
      <c r="F65" s="49">
        <f t="shared" si="1"/>
        <v>3300</v>
      </c>
    </row>
    <row r="66" spans="1:6" ht="33.75">
      <c r="A66" s="51" t="s">
        <v>135</v>
      </c>
      <c r="B66" s="45" t="s">
        <v>10</v>
      </c>
      <c r="C66" s="82" t="s">
        <v>136</v>
      </c>
      <c r="D66" s="47">
        <v>3900</v>
      </c>
      <c r="E66" s="47">
        <v>600</v>
      </c>
      <c r="F66" s="49">
        <f t="shared" si="1"/>
        <v>3300</v>
      </c>
    </row>
    <row r="67" spans="1:6" ht="12.75">
      <c r="A67" s="51" t="s">
        <v>137</v>
      </c>
      <c r="B67" s="45" t="s">
        <v>10</v>
      </c>
      <c r="C67" s="82" t="s">
        <v>138</v>
      </c>
      <c r="D67" s="47">
        <v>3144522.2</v>
      </c>
      <c r="E67" s="47">
        <v>1036347.2</v>
      </c>
      <c r="F67" s="49">
        <f t="shared" si="1"/>
        <v>2108175</v>
      </c>
    </row>
    <row r="68" spans="1:6" ht="33.75">
      <c r="A68" s="51" t="s">
        <v>139</v>
      </c>
      <c r="B68" s="45" t="s">
        <v>10</v>
      </c>
      <c r="C68" s="82" t="s">
        <v>140</v>
      </c>
      <c r="D68" s="47">
        <v>3151700</v>
      </c>
      <c r="E68" s="47">
        <v>1043525</v>
      </c>
      <c r="F68" s="49">
        <f t="shared" si="1"/>
        <v>2108175</v>
      </c>
    </row>
    <row r="69" spans="1:6" ht="22.5">
      <c r="A69" s="51" t="s">
        <v>141</v>
      </c>
      <c r="B69" s="45" t="s">
        <v>10</v>
      </c>
      <c r="C69" s="82" t="s">
        <v>142</v>
      </c>
      <c r="D69" s="47">
        <v>2969500</v>
      </c>
      <c r="E69" s="47">
        <v>1000000</v>
      </c>
      <c r="F69" s="49">
        <f t="shared" si="1"/>
        <v>1969500</v>
      </c>
    </row>
    <row r="70" spans="1:6" ht="12.75">
      <c r="A70" s="51" t="s">
        <v>143</v>
      </c>
      <c r="B70" s="45" t="s">
        <v>10</v>
      </c>
      <c r="C70" s="82" t="s">
        <v>144</v>
      </c>
      <c r="D70" s="47">
        <v>2969500</v>
      </c>
      <c r="E70" s="47">
        <v>1000000</v>
      </c>
      <c r="F70" s="49">
        <f t="shared" si="1"/>
        <v>1969500</v>
      </c>
    </row>
    <row r="71" spans="1:6" ht="22.5">
      <c r="A71" s="51" t="s">
        <v>145</v>
      </c>
      <c r="B71" s="45" t="s">
        <v>10</v>
      </c>
      <c r="C71" s="82" t="s">
        <v>146</v>
      </c>
      <c r="D71" s="47">
        <v>2969500</v>
      </c>
      <c r="E71" s="47">
        <v>1000000</v>
      </c>
      <c r="F71" s="49">
        <f t="shared" si="1"/>
        <v>1969500</v>
      </c>
    </row>
    <row r="72" spans="1:6" ht="22.5">
      <c r="A72" s="51" t="s">
        <v>147</v>
      </c>
      <c r="B72" s="45" t="s">
        <v>10</v>
      </c>
      <c r="C72" s="82" t="s">
        <v>148</v>
      </c>
      <c r="D72" s="47">
        <v>173500</v>
      </c>
      <c r="E72" s="47">
        <v>43525</v>
      </c>
      <c r="F72" s="49">
        <f t="shared" si="1"/>
        <v>129975</v>
      </c>
    </row>
    <row r="73" spans="1:6" ht="33.75">
      <c r="A73" s="51" t="s">
        <v>149</v>
      </c>
      <c r="B73" s="45" t="s">
        <v>10</v>
      </c>
      <c r="C73" s="82" t="s">
        <v>150</v>
      </c>
      <c r="D73" s="47">
        <v>200</v>
      </c>
      <c r="E73" s="47">
        <v>200</v>
      </c>
      <c r="F73" s="49" t="str">
        <f t="shared" si="1"/>
        <v>-</v>
      </c>
    </row>
    <row r="74" spans="1:6" ht="33.75">
      <c r="A74" s="51" t="s">
        <v>151</v>
      </c>
      <c r="B74" s="45" t="s">
        <v>10</v>
      </c>
      <c r="C74" s="82" t="s">
        <v>152</v>
      </c>
      <c r="D74" s="47">
        <v>200</v>
      </c>
      <c r="E74" s="47">
        <v>200</v>
      </c>
      <c r="F74" s="49" t="str">
        <f t="shared" si="1"/>
        <v>-</v>
      </c>
    </row>
    <row r="75" spans="1:6" ht="33.75">
      <c r="A75" s="51" t="s">
        <v>153</v>
      </c>
      <c r="B75" s="45" t="s">
        <v>10</v>
      </c>
      <c r="C75" s="82" t="s">
        <v>154</v>
      </c>
      <c r="D75" s="47">
        <v>173300</v>
      </c>
      <c r="E75" s="47">
        <v>43325</v>
      </c>
      <c r="F75" s="49">
        <f t="shared" si="1"/>
        <v>129975</v>
      </c>
    </row>
    <row r="76" spans="1:6" ht="33.75">
      <c r="A76" s="51" t="s">
        <v>155</v>
      </c>
      <c r="B76" s="45" t="s">
        <v>10</v>
      </c>
      <c r="C76" s="82" t="s">
        <v>156</v>
      </c>
      <c r="D76" s="47">
        <v>173300</v>
      </c>
      <c r="E76" s="47">
        <v>43325</v>
      </c>
      <c r="F76" s="49">
        <f t="shared" si="1"/>
        <v>129975</v>
      </c>
    </row>
    <row r="77" spans="1:6" ht="12.75">
      <c r="A77" s="51" t="s">
        <v>157</v>
      </c>
      <c r="B77" s="45" t="s">
        <v>10</v>
      </c>
      <c r="C77" s="82" t="s">
        <v>158</v>
      </c>
      <c r="D77" s="47">
        <v>8700</v>
      </c>
      <c r="E77" s="47" t="s">
        <v>56</v>
      </c>
      <c r="F77" s="49" t="str">
        <f t="shared" si="1"/>
        <v>-</v>
      </c>
    </row>
    <row r="78" spans="1:6" ht="22.5">
      <c r="A78" s="51" t="s">
        <v>159</v>
      </c>
      <c r="B78" s="45" t="s">
        <v>10</v>
      </c>
      <c r="C78" s="82" t="s">
        <v>160</v>
      </c>
      <c r="D78" s="47">
        <v>8700</v>
      </c>
      <c r="E78" s="47" t="s">
        <v>56</v>
      </c>
      <c r="F78" s="49" t="str">
        <f t="shared" si="1"/>
        <v>-</v>
      </c>
    </row>
    <row r="79" spans="1:6" ht="22.5">
      <c r="A79" s="51" t="s">
        <v>161</v>
      </c>
      <c r="B79" s="45" t="s">
        <v>10</v>
      </c>
      <c r="C79" s="82" t="s">
        <v>162</v>
      </c>
      <c r="D79" s="47">
        <v>8700</v>
      </c>
      <c r="E79" s="47" t="s">
        <v>56</v>
      </c>
      <c r="F79" s="49" t="str">
        <f t="shared" si="1"/>
        <v>-</v>
      </c>
    </row>
    <row r="80" spans="1:6" ht="33.75">
      <c r="A80" s="51" t="s">
        <v>163</v>
      </c>
      <c r="B80" s="45" t="s">
        <v>10</v>
      </c>
      <c r="C80" s="82" t="s">
        <v>164</v>
      </c>
      <c r="D80" s="47">
        <v>-7177.8</v>
      </c>
      <c r="E80" s="47">
        <v>-7177.8</v>
      </c>
      <c r="F80" s="49" t="str">
        <f t="shared" si="1"/>
        <v>-</v>
      </c>
    </row>
    <row r="81" spans="1:6" ht="45">
      <c r="A81" s="51" t="s">
        <v>165</v>
      </c>
      <c r="B81" s="45" t="s">
        <v>10</v>
      </c>
      <c r="C81" s="82" t="s">
        <v>166</v>
      </c>
      <c r="D81" s="47">
        <v>-7177.8</v>
      </c>
      <c r="E81" s="47">
        <v>-7177.8</v>
      </c>
      <c r="F81" s="49" t="str">
        <f t="shared" si="1"/>
        <v>-</v>
      </c>
    </row>
    <row r="82" spans="1:6" ht="45.75" thickBot="1">
      <c r="A82" s="51" t="s">
        <v>167</v>
      </c>
      <c r="B82" s="45" t="s">
        <v>10</v>
      </c>
      <c r="C82" s="82" t="s">
        <v>168</v>
      </c>
      <c r="D82" s="47">
        <v>-7177.8</v>
      </c>
      <c r="E82" s="47">
        <v>-7177.8</v>
      </c>
      <c r="F82" s="49" t="str">
        <f t="shared" si="1"/>
        <v>-</v>
      </c>
    </row>
    <row r="83" spans="1:6" ht="12.75" customHeight="1">
      <c r="A83" s="52"/>
      <c r="B83" s="53"/>
      <c r="C83" s="53"/>
      <c r="D83" s="24"/>
      <c r="E83" s="24"/>
      <c r="F83" s="24"/>
    </row>
  </sheetData>
  <sheetProtection/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priority="64" dxfId="180" operator="equal" stopIfTrue="1">
      <formula>0</formula>
    </cfRule>
  </conditionalFormatting>
  <conditionalFormatting sqref="F20">
    <cfRule type="cellIs" priority="63" dxfId="180" operator="equal" stopIfTrue="1">
      <formula>0</formula>
    </cfRule>
  </conditionalFormatting>
  <conditionalFormatting sqref="F21">
    <cfRule type="cellIs" priority="62" dxfId="180" operator="equal" stopIfTrue="1">
      <formula>0</formula>
    </cfRule>
  </conditionalFormatting>
  <conditionalFormatting sqref="F22">
    <cfRule type="cellIs" priority="61" dxfId="180" operator="equal" stopIfTrue="1">
      <formula>0</formula>
    </cfRule>
  </conditionalFormatting>
  <conditionalFormatting sqref="F23">
    <cfRule type="cellIs" priority="60" dxfId="180" operator="equal" stopIfTrue="1">
      <formula>0</formula>
    </cfRule>
  </conditionalFormatting>
  <conditionalFormatting sqref="F24">
    <cfRule type="cellIs" priority="59" dxfId="180" operator="equal" stopIfTrue="1">
      <formula>0</formula>
    </cfRule>
  </conditionalFormatting>
  <conditionalFormatting sqref="F25">
    <cfRule type="cellIs" priority="58" dxfId="180" operator="equal" stopIfTrue="1">
      <formula>0</formula>
    </cfRule>
  </conditionalFormatting>
  <conditionalFormatting sqref="F26">
    <cfRule type="cellIs" priority="57" dxfId="180" operator="equal" stopIfTrue="1">
      <formula>0</formula>
    </cfRule>
  </conditionalFormatting>
  <conditionalFormatting sqref="F27">
    <cfRule type="cellIs" priority="56" dxfId="180" operator="equal" stopIfTrue="1">
      <formula>0</formula>
    </cfRule>
  </conditionalFormatting>
  <conditionalFormatting sqref="F28">
    <cfRule type="cellIs" priority="55" dxfId="180" operator="equal" stopIfTrue="1">
      <formula>0</formula>
    </cfRule>
  </conditionalFormatting>
  <conditionalFormatting sqref="F29">
    <cfRule type="cellIs" priority="54" dxfId="180" operator="equal" stopIfTrue="1">
      <formula>0</formula>
    </cfRule>
  </conditionalFormatting>
  <conditionalFormatting sqref="F30">
    <cfRule type="cellIs" priority="53" dxfId="180" operator="equal" stopIfTrue="1">
      <formula>0</formula>
    </cfRule>
  </conditionalFormatting>
  <conditionalFormatting sqref="F31">
    <cfRule type="cellIs" priority="52" dxfId="180" operator="equal" stopIfTrue="1">
      <formula>0</formula>
    </cfRule>
  </conditionalFormatting>
  <conditionalFormatting sqref="F32">
    <cfRule type="cellIs" priority="51" dxfId="180" operator="equal" stopIfTrue="1">
      <formula>0</formula>
    </cfRule>
  </conditionalFormatting>
  <conditionalFormatting sqref="F33">
    <cfRule type="cellIs" priority="50" dxfId="180" operator="equal" stopIfTrue="1">
      <formula>0</formula>
    </cfRule>
  </conditionalFormatting>
  <conditionalFormatting sqref="F34">
    <cfRule type="cellIs" priority="49" dxfId="180" operator="equal" stopIfTrue="1">
      <formula>0</formula>
    </cfRule>
  </conditionalFormatting>
  <conditionalFormatting sqref="F35">
    <cfRule type="cellIs" priority="48" dxfId="180" operator="equal" stopIfTrue="1">
      <formula>0</formula>
    </cfRule>
  </conditionalFormatting>
  <conditionalFormatting sqref="F36">
    <cfRule type="cellIs" priority="47" dxfId="180" operator="equal" stopIfTrue="1">
      <formula>0</formula>
    </cfRule>
  </conditionalFormatting>
  <conditionalFormatting sqref="F37">
    <cfRule type="cellIs" priority="46" dxfId="180" operator="equal" stopIfTrue="1">
      <formula>0</formula>
    </cfRule>
  </conditionalFormatting>
  <conditionalFormatting sqref="F38">
    <cfRule type="cellIs" priority="45" dxfId="180" operator="equal" stopIfTrue="1">
      <formula>0</formula>
    </cfRule>
  </conditionalFormatting>
  <conditionalFormatting sqref="F39">
    <cfRule type="cellIs" priority="44" dxfId="180" operator="equal" stopIfTrue="1">
      <formula>0</formula>
    </cfRule>
  </conditionalFormatting>
  <conditionalFormatting sqref="F40">
    <cfRule type="cellIs" priority="43" dxfId="180" operator="equal" stopIfTrue="1">
      <formula>0</formula>
    </cfRule>
  </conditionalFormatting>
  <conditionalFormatting sqref="F41">
    <cfRule type="cellIs" priority="42" dxfId="180" operator="equal" stopIfTrue="1">
      <formula>0</formula>
    </cfRule>
  </conditionalFormatting>
  <conditionalFormatting sqref="F42">
    <cfRule type="cellIs" priority="41" dxfId="180" operator="equal" stopIfTrue="1">
      <formula>0</formula>
    </cfRule>
  </conditionalFormatting>
  <conditionalFormatting sqref="F43">
    <cfRule type="cellIs" priority="40" dxfId="180" operator="equal" stopIfTrue="1">
      <formula>0</formula>
    </cfRule>
  </conditionalFormatting>
  <conditionalFormatting sqref="F44">
    <cfRule type="cellIs" priority="39" dxfId="180" operator="equal" stopIfTrue="1">
      <formula>0</formula>
    </cfRule>
  </conditionalFormatting>
  <conditionalFormatting sqref="F45">
    <cfRule type="cellIs" priority="38" dxfId="180" operator="equal" stopIfTrue="1">
      <formula>0</formula>
    </cfRule>
  </conditionalFormatting>
  <conditionalFormatting sqref="F46">
    <cfRule type="cellIs" priority="37" dxfId="180" operator="equal" stopIfTrue="1">
      <formula>0</formula>
    </cfRule>
  </conditionalFormatting>
  <conditionalFormatting sqref="F47">
    <cfRule type="cellIs" priority="36" dxfId="180" operator="equal" stopIfTrue="1">
      <formula>0</formula>
    </cfRule>
  </conditionalFormatting>
  <conditionalFormatting sqref="F48">
    <cfRule type="cellIs" priority="35" dxfId="180" operator="equal" stopIfTrue="1">
      <formula>0</formula>
    </cfRule>
  </conditionalFormatting>
  <conditionalFormatting sqref="F49">
    <cfRule type="cellIs" priority="34" dxfId="180" operator="equal" stopIfTrue="1">
      <formula>0</formula>
    </cfRule>
  </conditionalFormatting>
  <conditionalFormatting sqref="F50">
    <cfRule type="cellIs" priority="33" dxfId="180" operator="equal" stopIfTrue="1">
      <formula>0</formula>
    </cfRule>
  </conditionalFormatting>
  <conditionalFormatting sqref="F51">
    <cfRule type="cellIs" priority="32" dxfId="180" operator="equal" stopIfTrue="1">
      <formula>0</formula>
    </cfRule>
  </conditionalFormatting>
  <conditionalFormatting sqref="F52">
    <cfRule type="cellIs" priority="31" dxfId="180" operator="equal" stopIfTrue="1">
      <formula>0</formula>
    </cfRule>
  </conditionalFormatting>
  <conditionalFormatting sqref="F53">
    <cfRule type="cellIs" priority="30" dxfId="180" operator="equal" stopIfTrue="1">
      <formula>0</formula>
    </cfRule>
  </conditionalFormatting>
  <conditionalFormatting sqref="F54">
    <cfRule type="cellIs" priority="29" dxfId="180" operator="equal" stopIfTrue="1">
      <formula>0</formula>
    </cfRule>
  </conditionalFormatting>
  <conditionalFormatting sqref="F55">
    <cfRule type="cellIs" priority="28" dxfId="180" operator="equal" stopIfTrue="1">
      <formula>0</formula>
    </cfRule>
  </conditionalFormatting>
  <conditionalFormatting sqref="F56">
    <cfRule type="cellIs" priority="27" dxfId="180" operator="equal" stopIfTrue="1">
      <formula>0</formula>
    </cfRule>
  </conditionalFormatting>
  <conditionalFormatting sqref="F57">
    <cfRule type="cellIs" priority="26" dxfId="180" operator="equal" stopIfTrue="1">
      <formula>0</formula>
    </cfRule>
  </conditionalFormatting>
  <conditionalFormatting sqref="F58">
    <cfRule type="cellIs" priority="25" dxfId="180" operator="equal" stopIfTrue="1">
      <formula>0</formula>
    </cfRule>
  </conditionalFormatting>
  <conditionalFormatting sqref="F59">
    <cfRule type="cellIs" priority="24" dxfId="180" operator="equal" stopIfTrue="1">
      <formula>0</formula>
    </cfRule>
  </conditionalFormatting>
  <conditionalFormatting sqref="F60">
    <cfRule type="cellIs" priority="23" dxfId="180" operator="equal" stopIfTrue="1">
      <formula>0</formula>
    </cfRule>
  </conditionalFormatting>
  <conditionalFormatting sqref="F61">
    <cfRule type="cellIs" priority="22" dxfId="180" operator="equal" stopIfTrue="1">
      <formula>0</formula>
    </cfRule>
  </conditionalFormatting>
  <conditionalFormatting sqref="F62">
    <cfRule type="cellIs" priority="21" dxfId="180" operator="equal" stopIfTrue="1">
      <formula>0</formula>
    </cfRule>
  </conditionalFormatting>
  <conditionalFormatting sqref="F63">
    <cfRule type="cellIs" priority="20" dxfId="180" operator="equal" stopIfTrue="1">
      <formula>0</formula>
    </cfRule>
  </conditionalFormatting>
  <conditionalFormatting sqref="F64">
    <cfRule type="cellIs" priority="19" dxfId="180" operator="equal" stopIfTrue="1">
      <formula>0</formula>
    </cfRule>
  </conditionalFormatting>
  <conditionalFormatting sqref="F65">
    <cfRule type="cellIs" priority="18" dxfId="180" operator="equal" stopIfTrue="1">
      <formula>0</formula>
    </cfRule>
  </conditionalFormatting>
  <conditionalFormatting sqref="F66">
    <cfRule type="cellIs" priority="17" dxfId="180" operator="equal" stopIfTrue="1">
      <formula>0</formula>
    </cfRule>
  </conditionalFormatting>
  <conditionalFormatting sqref="F67">
    <cfRule type="cellIs" priority="16" dxfId="180" operator="equal" stopIfTrue="1">
      <formula>0</formula>
    </cfRule>
  </conditionalFormatting>
  <conditionalFormatting sqref="F68">
    <cfRule type="cellIs" priority="15" dxfId="180" operator="equal" stopIfTrue="1">
      <formula>0</formula>
    </cfRule>
  </conditionalFormatting>
  <conditionalFormatting sqref="F69">
    <cfRule type="cellIs" priority="14" dxfId="180" operator="equal" stopIfTrue="1">
      <formula>0</formula>
    </cfRule>
  </conditionalFormatting>
  <conditionalFormatting sqref="F70">
    <cfRule type="cellIs" priority="13" dxfId="180" operator="equal" stopIfTrue="1">
      <formula>0</formula>
    </cfRule>
  </conditionalFormatting>
  <conditionalFormatting sqref="F71">
    <cfRule type="cellIs" priority="12" dxfId="180" operator="equal" stopIfTrue="1">
      <formula>0</formula>
    </cfRule>
  </conditionalFormatting>
  <conditionalFormatting sqref="F72">
    <cfRule type="cellIs" priority="11" dxfId="180" operator="equal" stopIfTrue="1">
      <formula>0</formula>
    </cfRule>
  </conditionalFormatting>
  <conditionalFormatting sqref="F73">
    <cfRule type="cellIs" priority="10" dxfId="180" operator="equal" stopIfTrue="1">
      <formula>0</formula>
    </cfRule>
  </conditionalFormatting>
  <conditionalFormatting sqref="F74">
    <cfRule type="cellIs" priority="9" dxfId="180" operator="equal" stopIfTrue="1">
      <formula>0</formula>
    </cfRule>
  </conditionalFormatting>
  <conditionalFormatting sqref="F75">
    <cfRule type="cellIs" priority="8" dxfId="180" operator="equal" stopIfTrue="1">
      <formula>0</formula>
    </cfRule>
  </conditionalFormatting>
  <conditionalFormatting sqref="F76">
    <cfRule type="cellIs" priority="7" dxfId="180" operator="equal" stopIfTrue="1">
      <formula>0</formula>
    </cfRule>
  </conditionalFormatting>
  <conditionalFormatting sqref="F77">
    <cfRule type="cellIs" priority="6" dxfId="180" operator="equal" stopIfTrue="1">
      <formula>0</formula>
    </cfRule>
  </conditionalFormatting>
  <conditionalFormatting sqref="F78">
    <cfRule type="cellIs" priority="5" dxfId="180" operator="equal" stopIfTrue="1">
      <formula>0</formula>
    </cfRule>
  </conditionalFormatting>
  <conditionalFormatting sqref="F79">
    <cfRule type="cellIs" priority="4" dxfId="180" operator="equal" stopIfTrue="1">
      <formula>0</formula>
    </cfRule>
  </conditionalFormatting>
  <conditionalFormatting sqref="F80">
    <cfRule type="cellIs" priority="3" dxfId="180" operator="equal" stopIfTrue="1">
      <formula>0</formula>
    </cfRule>
  </conditionalFormatting>
  <conditionalFormatting sqref="F81">
    <cfRule type="cellIs" priority="2" dxfId="180" operator="equal" stopIfTrue="1">
      <formula>0</formula>
    </cfRule>
  </conditionalFormatting>
  <conditionalFormatting sqref="F82">
    <cfRule type="cellIs" priority="1" dxfId="18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horizontalDpi="600" verticalDpi="600" orientation="portrait" pageOrder="overThenDown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19"/>
  <sheetViews>
    <sheetView showGridLines="0" zoomScalePageLayoutView="0" workbookViewId="0" topLeftCell="A109">
      <selection activeCell="C91" sqref="C9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40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09" t="s">
        <v>21</v>
      </c>
      <c r="B2" s="109"/>
      <c r="C2" s="109"/>
      <c r="D2" s="109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2" t="s">
        <v>4</v>
      </c>
      <c r="B4" s="113" t="s">
        <v>11</v>
      </c>
      <c r="C4" s="125" t="s">
        <v>25</v>
      </c>
      <c r="D4" s="116" t="s">
        <v>17</v>
      </c>
      <c r="E4" s="127" t="s">
        <v>12</v>
      </c>
      <c r="F4" s="119" t="s">
        <v>15</v>
      </c>
    </row>
    <row r="5" spans="1:6" ht="5.25" customHeight="1">
      <c r="A5" s="123"/>
      <c r="B5" s="114"/>
      <c r="C5" s="126"/>
      <c r="D5" s="117"/>
      <c r="E5" s="128"/>
      <c r="F5" s="120"/>
    </row>
    <row r="6" spans="1:6" ht="9" customHeight="1">
      <c r="A6" s="123"/>
      <c r="B6" s="114"/>
      <c r="C6" s="126"/>
      <c r="D6" s="117"/>
      <c r="E6" s="128"/>
      <c r="F6" s="120"/>
    </row>
    <row r="7" spans="1:6" ht="6" customHeight="1">
      <c r="A7" s="123"/>
      <c r="B7" s="114"/>
      <c r="C7" s="126"/>
      <c r="D7" s="117"/>
      <c r="E7" s="128"/>
      <c r="F7" s="120"/>
    </row>
    <row r="8" spans="1:6" ht="6" customHeight="1">
      <c r="A8" s="123"/>
      <c r="B8" s="114"/>
      <c r="C8" s="126"/>
      <c r="D8" s="117"/>
      <c r="E8" s="128"/>
      <c r="F8" s="120"/>
    </row>
    <row r="9" spans="1:6" ht="10.5" customHeight="1">
      <c r="A9" s="123"/>
      <c r="B9" s="114"/>
      <c r="C9" s="126"/>
      <c r="D9" s="117"/>
      <c r="E9" s="128"/>
      <c r="F9" s="120"/>
    </row>
    <row r="10" spans="1:6" ht="3.75" customHeight="1" hidden="1">
      <c r="A10" s="123"/>
      <c r="B10" s="114"/>
      <c r="C10" s="77"/>
      <c r="D10" s="117"/>
      <c r="E10" s="27"/>
      <c r="F10" s="32"/>
    </row>
    <row r="11" spans="1:6" ht="12.75" customHeight="1" hidden="1">
      <c r="A11" s="124"/>
      <c r="B11" s="115"/>
      <c r="C11" s="78"/>
      <c r="D11" s="118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169</v>
      </c>
      <c r="B13" s="89" t="s">
        <v>170</v>
      </c>
      <c r="C13" s="90" t="s">
        <v>171</v>
      </c>
      <c r="D13" s="91">
        <v>8877200</v>
      </c>
      <c r="E13" s="92">
        <v>1201788.68</v>
      </c>
      <c r="F13" s="93">
        <f>IF(OR(D13="-",E13&gt;=D13),"-",D13-IF(E13="-",0,E13))</f>
        <v>7675411.32</v>
      </c>
    </row>
    <row r="14" spans="1:6" ht="12.75">
      <c r="A14" s="94" t="s">
        <v>45</v>
      </c>
      <c r="B14" s="62"/>
      <c r="C14" s="83"/>
      <c r="D14" s="86"/>
      <c r="E14" s="63"/>
      <c r="F14" s="64"/>
    </row>
    <row r="15" spans="1:6" ht="22.5">
      <c r="A15" s="88" t="s">
        <v>32</v>
      </c>
      <c r="B15" s="89" t="s">
        <v>170</v>
      </c>
      <c r="C15" s="90" t="s">
        <v>172</v>
      </c>
      <c r="D15" s="91">
        <v>8877200</v>
      </c>
      <c r="E15" s="92">
        <v>1201788.68</v>
      </c>
      <c r="F15" s="93">
        <f aca="true" t="shared" si="0" ref="F15:F46">IF(OR(D15="-",E15&gt;=D15),"-",D15-IF(E15="-",0,E15))</f>
        <v>7675411.32</v>
      </c>
    </row>
    <row r="16" spans="1:6" ht="12.75">
      <c r="A16" s="88" t="s">
        <v>173</v>
      </c>
      <c r="B16" s="89" t="s">
        <v>170</v>
      </c>
      <c r="C16" s="90" t="s">
        <v>174</v>
      </c>
      <c r="D16" s="91">
        <v>5665000</v>
      </c>
      <c r="E16" s="92">
        <v>809879.74</v>
      </c>
      <c r="F16" s="93">
        <f t="shared" si="0"/>
        <v>4855120.26</v>
      </c>
    </row>
    <row r="17" spans="1:6" ht="45">
      <c r="A17" s="88" t="s">
        <v>175</v>
      </c>
      <c r="B17" s="89" t="s">
        <v>170</v>
      </c>
      <c r="C17" s="90" t="s">
        <v>176</v>
      </c>
      <c r="D17" s="91">
        <v>5433500</v>
      </c>
      <c r="E17" s="92">
        <v>751094.74</v>
      </c>
      <c r="F17" s="93">
        <f t="shared" si="0"/>
        <v>4682405.26</v>
      </c>
    </row>
    <row r="18" spans="1:6" ht="22.5">
      <c r="A18" s="42" t="s">
        <v>177</v>
      </c>
      <c r="B18" s="69" t="s">
        <v>170</v>
      </c>
      <c r="C18" s="80" t="s">
        <v>178</v>
      </c>
      <c r="D18" s="40">
        <v>25000</v>
      </c>
      <c r="E18" s="61" t="s">
        <v>56</v>
      </c>
      <c r="F18" s="43" t="str">
        <f t="shared" si="0"/>
        <v>-</v>
      </c>
    </row>
    <row r="19" spans="1:6" ht="33.75">
      <c r="A19" s="42" t="s">
        <v>179</v>
      </c>
      <c r="B19" s="69" t="s">
        <v>170</v>
      </c>
      <c r="C19" s="80" t="s">
        <v>180</v>
      </c>
      <c r="D19" s="40">
        <v>25000</v>
      </c>
      <c r="E19" s="61" t="s">
        <v>56</v>
      </c>
      <c r="F19" s="43" t="str">
        <f t="shared" si="0"/>
        <v>-</v>
      </c>
    </row>
    <row r="20" spans="1:6" ht="56.25">
      <c r="A20" s="42" t="s">
        <v>181</v>
      </c>
      <c r="B20" s="69" t="s">
        <v>170</v>
      </c>
      <c r="C20" s="80" t="s">
        <v>182</v>
      </c>
      <c r="D20" s="40">
        <v>25000</v>
      </c>
      <c r="E20" s="61" t="s">
        <v>56</v>
      </c>
      <c r="F20" s="43" t="str">
        <f t="shared" si="0"/>
        <v>-</v>
      </c>
    </row>
    <row r="21" spans="1:6" ht="22.5">
      <c r="A21" s="42" t="s">
        <v>183</v>
      </c>
      <c r="B21" s="69" t="s">
        <v>170</v>
      </c>
      <c r="C21" s="80" t="s">
        <v>184</v>
      </c>
      <c r="D21" s="40">
        <v>25000</v>
      </c>
      <c r="E21" s="61" t="s">
        <v>56</v>
      </c>
      <c r="F21" s="43" t="str">
        <f t="shared" si="0"/>
        <v>-</v>
      </c>
    </row>
    <row r="22" spans="1:6" ht="22.5">
      <c r="A22" s="42" t="s">
        <v>185</v>
      </c>
      <c r="B22" s="69" t="s">
        <v>170</v>
      </c>
      <c r="C22" s="80" t="s">
        <v>186</v>
      </c>
      <c r="D22" s="40">
        <v>834800</v>
      </c>
      <c r="E22" s="61">
        <v>131315.84</v>
      </c>
      <c r="F22" s="43">
        <f t="shared" si="0"/>
        <v>703484.16</v>
      </c>
    </row>
    <row r="23" spans="1:6" ht="22.5">
      <c r="A23" s="42" t="s">
        <v>187</v>
      </c>
      <c r="B23" s="69" t="s">
        <v>170</v>
      </c>
      <c r="C23" s="80" t="s">
        <v>188</v>
      </c>
      <c r="D23" s="40">
        <v>834800</v>
      </c>
      <c r="E23" s="61">
        <v>131315.84</v>
      </c>
      <c r="F23" s="43">
        <f t="shared" si="0"/>
        <v>703484.16</v>
      </c>
    </row>
    <row r="24" spans="1:6" ht="78.75">
      <c r="A24" s="103" t="s">
        <v>189</v>
      </c>
      <c r="B24" s="69" t="s">
        <v>170</v>
      </c>
      <c r="C24" s="80" t="s">
        <v>190</v>
      </c>
      <c r="D24" s="40">
        <v>793800</v>
      </c>
      <c r="E24" s="61">
        <v>131315.84</v>
      </c>
      <c r="F24" s="43">
        <f t="shared" si="0"/>
        <v>662484.16</v>
      </c>
    </row>
    <row r="25" spans="1:6" ht="22.5">
      <c r="A25" s="42" t="s">
        <v>191</v>
      </c>
      <c r="B25" s="69" t="s">
        <v>170</v>
      </c>
      <c r="C25" s="80" t="s">
        <v>192</v>
      </c>
      <c r="D25" s="40">
        <v>609700</v>
      </c>
      <c r="E25" s="61">
        <v>104336.28</v>
      </c>
      <c r="F25" s="43">
        <f t="shared" si="0"/>
        <v>505363.72</v>
      </c>
    </row>
    <row r="26" spans="1:6" ht="33.75">
      <c r="A26" s="42" t="s">
        <v>193</v>
      </c>
      <c r="B26" s="69" t="s">
        <v>170</v>
      </c>
      <c r="C26" s="80" t="s">
        <v>194</v>
      </c>
      <c r="D26" s="40">
        <v>184100</v>
      </c>
      <c r="E26" s="61">
        <v>26979.56</v>
      </c>
      <c r="F26" s="43">
        <f t="shared" si="0"/>
        <v>157120.44</v>
      </c>
    </row>
    <row r="27" spans="1:6" ht="78.75">
      <c r="A27" s="103" t="s">
        <v>195</v>
      </c>
      <c r="B27" s="69" t="s">
        <v>170</v>
      </c>
      <c r="C27" s="80" t="s">
        <v>196</v>
      </c>
      <c r="D27" s="40">
        <v>41000</v>
      </c>
      <c r="E27" s="61" t="s">
        <v>56</v>
      </c>
      <c r="F27" s="43" t="str">
        <f t="shared" si="0"/>
        <v>-</v>
      </c>
    </row>
    <row r="28" spans="1:6" ht="33.75">
      <c r="A28" s="42" t="s">
        <v>197</v>
      </c>
      <c r="B28" s="69" t="s">
        <v>170</v>
      </c>
      <c r="C28" s="80" t="s">
        <v>198</v>
      </c>
      <c r="D28" s="40">
        <v>41000</v>
      </c>
      <c r="E28" s="61" t="s">
        <v>56</v>
      </c>
      <c r="F28" s="43" t="str">
        <f t="shared" si="0"/>
        <v>-</v>
      </c>
    </row>
    <row r="29" spans="1:6" ht="22.5">
      <c r="A29" s="42" t="s">
        <v>199</v>
      </c>
      <c r="B29" s="69" t="s">
        <v>170</v>
      </c>
      <c r="C29" s="80" t="s">
        <v>200</v>
      </c>
      <c r="D29" s="40">
        <v>4563600</v>
      </c>
      <c r="E29" s="61">
        <v>619778.9</v>
      </c>
      <c r="F29" s="43">
        <f t="shared" si="0"/>
        <v>3943821.1</v>
      </c>
    </row>
    <row r="30" spans="1:6" ht="12.75">
      <c r="A30" s="42" t="s">
        <v>201</v>
      </c>
      <c r="B30" s="69" t="s">
        <v>170</v>
      </c>
      <c r="C30" s="80" t="s">
        <v>202</v>
      </c>
      <c r="D30" s="40">
        <v>4563400</v>
      </c>
      <c r="E30" s="61">
        <v>619578.9</v>
      </c>
      <c r="F30" s="43">
        <f t="shared" si="0"/>
        <v>3943821.1</v>
      </c>
    </row>
    <row r="31" spans="1:6" ht="45">
      <c r="A31" s="42" t="s">
        <v>203</v>
      </c>
      <c r="B31" s="69" t="s">
        <v>170</v>
      </c>
      <c r="C31" s="80" t="s">
        <v>204</v>
      </c>
      <c r="D31" s="40">
        <v>3337900</v>
      </c>
      <c r="E31" s="61">
        <v>381722.93</v>
      </c>
      <c r="F31" s="43">
        <f t="shared" si="0"/>
        <v>2956177.07</v>
      </c>
    </row>
    <row r="32" spans="1:6" ht="22.5">
      <c r="A32" s="42" t="s">
        <v>191</v>
      </c>
      <c r="B32" s="69" t="s">
        <v>170</v>
      </c>
      <c r="C32" s="80" t="s">
        <v>205</v>
      </c>
      <c r="D32" s="40">
        <v>2563700</v>
      </c>
      <c r="E32" s="61">
        <v>305641.52</v>
      </c>
      <c r="F32" s="43">
        <f t="shared" si="0"/>
        <v>2258058.48</v>
      </c>
    </row>
    <row r="33" spans="1:6" ht="33.75">
      <c r="A33" s="42" t="s">
        <v>193</v>
      </c>
      <c r="B33" s="69" t="s">
        <v>170</v>
      </c>
      <c r="C33" s="80" t="s">
        <v>206</v>
      </c>
      <c r="D33" s="40">
        <v>774200</v>
      </c>
      <c r="E33" s="61">
        <v>76081.41</v>
      </c>
      <c r="F33" s="43">
        <f t="shared" si="0"/>
        <v>698118.59</v>
      </c>
    </row>
    <row r="34" spans="1:6" ht="45">
      <c r="A34" s="42" t="s">
        <v>207</v>
      </c>
      <c r="B34" s="69" t="s">
        <v>170</v>
      </c>
      <c r="C34" s="80" t="s">
        <v>208</v>
      </c>
      <c r="D34" s="40">
        <v>1113000</v>
      </c>
      <c r="E34" s="61">
        <v>237855.97</v>
      </c>
      <c r="F34" s="43">
        <f t="shared" si="0"/>
        <v>875144.03</v>
      </c>
    </row>
    <row r="35" spans="1:6" ht="33.75">
      <c r="A35" s="42" t="s">
        <v>197</v>
      </c>
      <c r="B35" s="69" t="s">
        <v>170</v>
      </c>
      <c r="C35" s="80" t="s">
        <v>209</v>
      </c>
      <c r="D35" s="40">
        <v>157600</v>
      </c>
      <c r="E35" s="61" t="s">
        <v>56</v>
      </c>
      <c r="F35" s="43" t="str">
        <f t="shared" si="0"/>
        <v>-</v>
      </c>
    </row>
    <row r="36" spans="1:6" ht="22.5">
      <c r="A36" s="42" t="s">
        <v>183</v>
      </c>
      <c r="B36" s="69" t="s">
        <v>170</v>
      </c>
      <c r="C36" s="80" t="s">
        <v>210</v>
      </c>
      <c r="D36" s="40">
        <v>955400</v>
      </c>
      <c r="E36" s="61">
        <v>237855.97</v>
      </c>
      <c r="F36" s="43">
        <f t="shared" si="0"/>
        <v>717544.03</v>
      </c>
    </row>
    <row r="37" spans="1:6" ht="33.75">
      <c r="A37" s="42" t="s">
        <v>211</v>
      </c>
      <c r="B37" s="69" t="s">
        <v>170</v>
      </c>
      <c r="C37" s="80" t="s">
        <v>212</v>
      </c>
      <c r="D37" s="40">
        <v>112500</v>
      </c>
      <c r="E37" s="61" t="s">
        <v>56</v>
      </c>
      <c r="F37" s="43" t="str">
        <f t="shared" si="0"/>
        <v>-</v>
      </c>
    </row>
    <row r="38" spans="1:6" ht="22.5">
      <c r="A38" s="42" t="s">
        <v>213</v>
      </c>
      <c r="B38" s="69" t="s">
        <v>170</v>
      </c>
      <c r="C38" s="80" t="s">
        <v>214</v>
      </c>
      <c r="D38" s="40">
        <v>38500</v>
      </c>
      <c r="E38" s="61" t="s">
        <v>56</v>
      </c>
      <c r="F38" s="43" t="str">
        <f t="shared" si="0"/>
        <v>-</v>
      </c>
    </row>
    <row r="39" spans="1:6" ht="12.75">
      <c r="A39" s="42" t="s">
        <v>215</v>
      </c>
      <c r="B39" s="69" t="s">
        <v>170</v>
      </c>
      <c r="C39" s="80" t="s">
        <v>216</v>
      </c>
      <c r="D39" s="40">
        <v>73900</v>
      </c>
      <c r="E39" s="61" t="s">
        <v>56</v>
      </c>
      <c r="F39" s="43" t="str">
        <f t="shared" si="0"/>
        <v>-</v>
      </c>
    </row>
    <row r="40" spans="1:6" ht="12.75">
      <c r="A40" s="42" t="s">
        <v>217</v>
      </c>
      <c r="B40" s="69" t="s">
        <v>170</v>
      </c>
      <c r="C40" s="80" t="s">
        <v>218</v>
      </c>
      <c r="D40" s="40">
        <v>100</v>
      </c>
      <c r="E40" s="61" t="s">
        <v>56</v>
      </c>
      <c r="F40" s="43" t="str">
        <f t="shared" si="0"/>
        <v>-</v>
      </c>
    </row>
    <row r="41" spans="1:6" ht="12.75">
      <c r="A41" s="42" t="s">
        <v>219</v>
      </c>
      <c r="B41" s="69" t="s">
        <v>170</v>
      </c>
      <c r="C41" s="80" t="s">
        <v>220</v>
      </c>
      <c r="D41" s="40">
        <v>200</v>
      </c>
      <c r="E41" s="61">
        <v>200</v>
      </c>
      <c r="F41" s="43" t="str">
        <f t="shared" si="0"/>
        <v>-</v>
      </c>
    </row>
    <row r="42" spans="1:6" ht="101.25">
      <c r="A42" s="103" t="s">
        <v>221</v>
      </c>
      <c r="B42" s="69" t="s">
        <v>170</v>
      </c>
      <c r="C42" s="80" t="s">
        <v>222</v>
      </c>
      <c r="D42" s="40">
        <v>200</v>
      </c>
      <c r="E42" s="61">
        <v>200</v>
      </c>
      <c r="F42" s="43" t="str">
        <f t="shared" si="0"/>
        <v>-</v>
      </c>
    </row>
    <row r="43" spans="1:6" ht="22.5">
      <c r="A43" s="42" t="s">
        <v>183</v>
      </c>
      <c r="B43" s="69" t="s">
        <v>170</v>
      </c>
      <c r="C43" s="80" t="s">
        <v>223</v>
      </c>
      <c r="D43" s="40">
        <v>200</v>
      </c>
      <c r="E43" s="61">
        <v>200</v>
      </c>
      <c r="F43" s="43" t="str">
        <f t="shared" si="0"/>
        <v>-</v>
      </c>
    </row>
    <row r="44" spans="1:6" ht="22.5">
      <c r="A44" s="42" t="s">
        <v>224</v>
      </c>
      <c r="B44" s="69" t="s">
        <v>170</v>
      </c>
      <c r="C44" s="80" t="s">
        <v>225</v>
      </c>
      <c r="D44" s="40">
        <v>10100</v>
      </c>
      <c r="E44" s="61" t="s">
        <v>56</v>
      </c>
      <c r="F44" s="43" t="str">
        <f t="shared" si="0"/>
        <v>-</v>
      </c>
    </row>
    <row r="45" spans="1:6" ht="12.75">
      <c r="A45" s="42" t="s">
        <v>219</v>
      </c>
      <c r="B45" s="69" t="s">
        <v>170</v>
      </c>
      <c r="C45" s="80" t="s">
        <v>226</v>
      </c>
      <c r="D45" s="40">
        <v>10100</v>
      </c>
      <c r="E45" s="61" t="s">
        <v>56</v>
      </c>
      <c r="F45" s="43" t="str">
        <f t="shared" si="0"/>
        <v>-</v>
      </c>
    </row>
    <row r="46" spans="1:6" ht="78.75">
      <c r="A46" s="103" t="s">
        <v>227</v>
      </c>
      <c r="B46" s="69" t="s">
        <v>170</v>
      </c>
      <c r="C46" s="80" t="s">
        <v>228</v>
      </c>
      <c r="D46" s="40">
        <v>10100</v>
      </c>
      <c r="E46" s="61" t="s">
        <v>56</v>
      </c>
      <c r="F46" s="43" t="str">
        <f t="shared" si="0"/>
        <v>-</v>
      </c>
    </row>
    <row r="47" spans="1:6" ht="12.75">
      <c r="A47" s="42" t="s">
        <v>157</v>
      </c>
      <c r="B47" s="69" t="s">
        <v>170</v>
      </c>
      <c r="C47" s="80" t="s">
        <v>229</v>
      </c>
      <c r="D47" s="40">
        <v>10100</v>
      </c>
      <c r="E47" s="61" t="s">
        <v>56</v>
      </c>
      <c r="F47" s="43" t="str">
        <f aca="true" t="shared" si="1" ref="F47:F78">IF(OR(D47="-",E47&gt;=D47),"-",D47-IF(E47="-",0,E47))</f>
        <v>-</v>
      </c>
    </row>
    <row r="48" spans="1:6" ht="12.75">
      <c r="A48" s="88" t="s">
        <v>230</v>
      </c>
      <c r="B48" s="89" t="s">
        <v>170</v>
      </c>
      <c r="C48" s="90" t="s">
        <v>231</v>
      </c>
      <c r="D48" s="91">
        <v>150000</v>
      </c>
      <c r="E48" s="92" t="s">
        <v>56</v>
      </c>
      <c r="F48" s="93" t="str">
        <f t="shared" si="1"/>
        <v>-</v>
      </c>
    </row>
    <row r="49" spans="1:6" ht="22.5">
      <c r="A49" s="42" t="s">
        <v>224</v>
      </c>
      <c r="B49" s="69" t="s">
        <v>170</v>
      </c>
      <c r="C49" s="80" t="s">
        <v>232</v>
      </c>
      <c r="D49" s="40">
        <v>150000</v>
      </c>
      <c r="E49" s="61" t="s">
        <v>56</v>
      </c>
      <c r="F49" s="43" t="str">
        <f t="shared" si="1"/>
        <v>-</v>
      </c>
    </row>
    <row r="50" spans="1:6" ht="12.75">
      <c r="A50" s="42" t="s">
        <v>233</v>
      </c>
      <c r="B50" s="69" t="s">
        <v>170</v>
      </c>
      <c r="C50" s="80" t="s">
        <v>234</v>
      </c>
      <c r="D50" s="40">
        <v>150000</v>
      </c>
      <c r="E50" s="61" t="s">
        <v>56</v>
      </c>
      <c r="F50" s="43" t="str">
        <f t="shared" si="1"/>
        <v>-</v>
      </c>
    </row>
    <row r="51" spans="1:6" ht="56.25">
      <c r="A51" s="42" t="s">
        <v>235</v>
      </c>
      <c r="B51" s="69" t="s">
        <v>170</v>
      </c>
      <c r="C51" s="80" t="s">
        <v>236</v>
      </c>
      <c r="D51" s="40">
        <v>150000</v>
      </c>
      <c r="E51" s="61" t="s">
        <v>56</v>
      </c>
      <c r="F51" s="43" t="str">
        <f t="shared" si="1"/>
        <v>-</v>
      </c>
    </row>
    <row r="52" spans="1:6" ht="12.75">
      <c r="A52" s="42" t="s">
        <v>237</v>
      </c>
      <c r="B52" s="69" t="s">
        <v>170</v>
      </c>
      <c r="C52" s="80" t="s">
        <v>238</v>
      </c>
      <c r="D52" s="40">
        <v>150000</v>
      </c>
      <c r="E52" s="61" t="s">
        <v>56</v>
      </c>
      <c r="F52" s="43" t="str">
        <f t="shared" si="1"/>
        <v>-</v>
      </c>
    </row>
    <row r="53" spans="1:6" ht="12.75">
      <c r="A53" s="88" t="s">
        <v>239</v>
      </c>
      <c r="B53" s="89" t="s">
        <v>170</v>
      </c>
      <c r="C53" s="90" t="s">
        <v>240</v>
      </c>
      <c r="D53" s="91">
        <v>81500</v>
      </c>
      <c r="E53" s="92">
        <v>58785</v>
      </c>
      <c r="F53" s="93">
        <f t="shared" si="1"/>
        <v>22715</v>
      </c>
    </row>
    <row r="54" spans="1:6" ht="22.5">
      <c r="A54" s="42" t="s">
        <v>241</v>
      </c>
      <c r="B54" s="69" t="s">
        <v>170</v>
      </c>
      <c r="C54" s="80" t="s">
        <v>242</v>
      </c>
      <c r="D54" s="40">
        <v>11500</v>
      </c>
      <c r="E54" s="61" t="s">
        <v>56</v>
      </c>
      <c r="F54" s="43" t="str">
        <f t="shared" si="1"/>
        <v>-</v>
      </c>
    </row>
    <row r="55" spans="1:6" ht="56.25">
      <c r="A55" s="42" t="s">
        <v>243</v>
      </c>
      <c r="B55" s="69" t="s">
        <v>170</v>
      </c>
      <c r="C55" s="80" t="s">
        <v>244</v>
      </c>
      <c r="D55" s="40">
        <v>11500</v>
      </c>
      <c r="E55" s="61" t="s">
        <v>56</v>
      </c>
      <c r="F55" s="43" t="str">
        <f t="shared" si="1"/>
        <v>-</v>
      </c>
    </row>
    <row r="56" spans="1:6" ht="101.25">
      <c r="A56" s="103" t="s">
        <v>245</v>
      </c>
      <c r="B56" s="69" t="s">
        <v>170</v>
      </c>
      <c r="C56" s="80" t="s">
        <v>246</v>
      </c>
      <c r="D56" s="40">
        <v>11500</v>
      </c>
      <c r="E56" s="61" t="s">
        <v>56</v>
      </c>
      <c r="F56" s="43" t="str">
        <f t="shared" si="1"/>
        <v>-</v>
      </c>
    </row>
    <row r="57" spans="1:6" ht="22.5">
      <c r="A57" s="42" t="s">
        <v>183</v>
      </c>
      <c r="B57" s="69" t="s">
        <v>170</v>
      </c>
      <c r="C57" s="80" t="s">
        <v>247</v>
      </c>
      <c r="D57" s="40">
        <v>11500</v>
      </c>
      <c r="E57" s="61" t="s">
        <v>56</v>
      </c>
      <c r="F57" s="43" t="str">
        <f t="shared" si="1"/>
        <v>-</v>
      </c>
    </row>
    <row r="58" spans="1:6" ht="22.5">
      <c r="A58" s="42" t="s">
        <v>224</v>
      </c>
      <c r="B58" s="69" t="s">
        <v>170</v>
      </c>
      <c r="C58" s="80" t="s">
        <v>248</v>
      </c>
      <c r="D58" s="40">
        <v>70000</v>
      </c>
      <c r="E58" s="61">
        <v>58785</v>
      </c>
      <c r="F58" s="43">
        <f t="shared" si="1"/>
        <v>11215</v>
      </c>
    </row>
    <row r="59" spans="1:6" ht="12.75">
      <c r="A59" s="42" t="s">
        <v>219</v>
      </c>
      <c r="B59" s="69" t="s">
        <v>170</v>
      </c>
      <c r="C59" s="80" t="s">
        <v>249</v>
      </c>
      <c r="D59" s="40">
        <v>70000</v>
      </c>
      <c r="E59" s="61">
        <v>58785</v>
      </c>
      <c r="F59" s="43">
        <f t="shared" si="1"/>
        <v>11215</v>
      </c>
    </row>
    <row r="60" spans="1:6" ht="56.25">
      <c r="A60" s="42" t="s">
        <v>250</v>
      </c>
      <c r="B60" s="69" t="s">
        <v>170</v>
      </c>
      <c r="C60" s="80" t="s">
        <v>251</v>
      </c>
      <c r="D60" s="40">
        <v>10000</v>
      </c>
      <c r="E60" s="61">
        <v>2000</v>
      </c>
      <c r="F60" s="43">
        <f t="shared" si="1"/>
        <v>8000</v>
      </c>
    </row>
    <row r="61" spans="1:6" ht="22.5">
      <c r="A61" s="42" t="s">
        <v>183</v>
      </c>
      <c r="B61" s="69" t="s">
        <v>170</v>
      </c>
      <c r="C61" s="80" t="s">
        <v>252</v>
      </c>
      <c r="D61" s="40">
        <v>10000</v>
      </c>
      <c r="E61" s="61">
        <v>2000</v>
      </c>
      <c r="F61" s="43">
        <f t="shared" si="1"/>
        <v>8000</v>
      </c>
    </row>
    <row r="62" spans="1:6" ht="33.75">
      <c r="A62" s="42" t="s">
        <v>253</v>
      </c>
      <c r="B62" s="69" t="s">
        <v>170</v>
      </c>
      <c r="C62" s="80" t="s">
        <v>254</v>
      </c>
      <c r="D62" s="40">
        <v>60000</v>
      </c>
      <c r="E62" s="61">
        <v>56785</v>
      </c>
      <c r="F62" s="43">
        <f t="shared" si="1"/>
        <v>3215</v>
      </c>
    </row>
    <row r="63" spans="1:6" ht="22.5">
      <c r="A63" s="42" t="s">
        <v>183</v>
      </c>
      <c r="B63" s="69" t="s">
        <v>170</v>
      </c>
      <c r="C63" s="80" t="s">
        <v>255</v>
      </c>
      <c r="D63" s="40">
        <v>50000</v>
      </c>
      <c r="E63" s="61">
        <v>46785</v>
      </c>
      <c r="F63" s="43">
        <f t="shared" si="1"/>
        <v>3215</v>
      </c>
    </row>
    <row r="64" spans="1:6" ht="12.75">
      <c r="A64" s="42" t="s">
        <v>217</v>
      </c>
      <c r="B64" s="69" t="s">
        <v>170</v>
      </c>
      <c r="C64" s="80" t="s">
        <v>256</v>
      </c>
      <c r="D64" s="40">
        <v>10000</v>
      </c>
      <c r="E64" s="61">
        <v>10000</v>
      </c>
      <c r="F64" s="43" t="str">
        <f t="shared" si="1"/>
        <v>-</v>
      </c>
    </row>
    <row r="65" spans="1:6" ht="12.75">
      <c r="A65" s="88" t="s">
        <v>257</v>
      </c>
      <c r="B65" s="89" t="s">
        <v>170</v>
      </c>
      <c r="C65" s="90" t="s">
        <v>258</v>
      </c>
      <c r="D65" s="91">
        <v>173300</v>
      </c>
      <c r="E65" s="92">
        <v>30523.14</v>
      </c>
      <c r="F65" s="93">
        <f t="shared" si="1"/>
        <v>142776.86</v>
      </c>
    </row>
    <row r="66" spans="1:6" ht="12.75">
      <c r="A66" s="88" t="s">
        <v>259</v>
      </c>
      <c r="B66" s="89" t="s">
        <v>170</v>
      </c>
      <c r="C66" s="90" t="s">
        <v>260</v>
      </c>
      <c r="D66" s="91">
        <v>173300</v>
      </c>
      <c r="E66" s="92">
        <v>30523.14</v>
      </c>
      <c r="F66" s="93">
        <f t="shared" si="1"/>
        <v>142776.86</v>
      </c>
    </row>
    <row r="67" spans="1:6" ht="22.5">
      <c r="A67" s="42" t="s">
        <v>199</v>
      </c>
      <c r="B67" s="69" t="s">
        <v>170</v>
      </c>
      <c r="C67" s="80" t="s">
        <v>261</v>
      </c>
      <c r="D67" s="40">
        <v>173300</v>
      </c>
      <c r="E67" s="61">
        <v>30523.14</v>
      </c>
      <c r="F67" s="43">
        <f t="shared" si="1"/>
        <v>142776.86</v>
      </c>
    </row>
    <row r="68" spans="1:6" ht="12.75">
      <c r="A68" s="42" t="s">
        <v>219</v>
      </c>
      <c r="B68" s="69" t="s">
        <v>170</v>
      </c>
      <c r="C68" s="80" t="s">
        <v>262</v>
      </c>
      <c r="D68" s="40">
        <v>173300</v>
      </c>
      <c r="E68" s="61">
        <v>30523.14</v>
      </c>
      <c r="F68" s="43">
        <f t="shared" si="1"/>
        <v>142776.86</v>
      </c>
    </row>
    <row r="69" spans="1:6" ht="67.5">
      <c r="A69" s="103" t="s">
        <v>263</v>
      </c>
      <c r="B69" s="69" t="s">
        <v>170</v>
      </c>
      <c r="C69" s="80" t="s">
        <v>264</v>
      </c>
      <c r="D69" s="40">
        <v>173300</v>
      </c>
      <c r="E69" s="61">
        <v>30523.14</v>
      </c>
      <c r="F69" s="43">
        <f t="shared" si="1"/>
        <v>142776.86</v>
      </c>
    </row>
    <row r="70" spans="1:6" ht="22.5">
      <c r="A70" s="42" t="s">
        <v>191</v>
      </c>
      <c r="B70" s="69" t="s">
        <v>170</v>
      </c>
      <c r="C70" s="80" t="s">
        <v>265</v>
      </c>
      <c r="D70" s="40">
        <v>133100</v>
      </c>
      <c r="E70" s="61">
        <v>24641.2</v>
      </c>
      <c r="F70" s="43">
        <f t="shared" si="1"/>
        <v>108458.8</v>
      </c>
    </row>
    <row r="71" spans="1:6" ht="33.75">
      <c r="A71" s="42" t="s">
        <v>193</v>
      </c>
      <c r="B71" s="69" t="s">
        <v>170</v>
      </c>
      <c r="C71" s="80" t="s">
        <v>266</v>
      </c>
      <c r="D71" s="40">
        <v>40200</v>
      </c>
      <c r="E71" s="61">
        <v>5881.94</v>
      </c>
      <c r="F71" s="43">
        <f t="shared" si="1"/>
        <v>34318.06</v>
      </c>
    </row>
    <row r="72" spans="1:6" ht="22.5">
      <c r="A72" s="88" t="s">
        <v>267</v>
      </c>
      <c r="B72" s="89" t="s">
        <v>170</v>
      </c>
      <c r="C72" s="90" t="s">
        <v>268</v>
      </c>
      <c r="D72" s="91">
        <v>70000</v>
      </c>
      <c r="E72" s="92">
        <v>7198</v>
      </c>
      <c r="F72" s="93">
        <f t="shared" si="1"/>
        <v>62802</v>
      </c>
    </row>
    <row r="73" spans="1:6" ht="33.75">
      <c r="A73" s="88" t="s">
        <v>269</v>
      </c>
      <c r="B73" s="89" t="s">
        <v>170</v>
      </c>
      <c r="C73" s="90" t="s">
        <v>270</v>
      </c>
      <c r="D73" s="91">
        <v>70000</v>
      </c>
      <c r="E73" s="92">
        <v>7198</v>
      </c>
      <c r="F73" s="93">
        <f t="shared" si="1"/>
        <v>62802</v>
      </c>
    </row>
    <row r="74" spans="1:6" ht="45">
      <c r="A74" s="42" t="s">
        <v>271</v>
      </c>
      <c r="B74" s="69" t="s">
        <v>170</v>
      </c>
      <c r="C74" s="80" t="s">
        <v>272</v>
      </c>
      <c r="D74" s="40">
        <v>70000</v>
      </c>
      <c r="E74" s="61">
        <v>7198</v>
      </c>
      <c r="F74" s="43">
        <f t="shared" si="1"/>
        <v>62802</v>
      </c>
    </row>
    <row r="75" spans="1:6" ht="56.25">
      <c r="A75" s="42" t="s">
        <v>273</v>
      </c>
      <c r="B75" s="69" t="s">
        <v>170</v>
      </c>
      <c r="C75" s="80" t="s">
        <v>274</v>
      </c>
      <c r="D75" s="40">
        <v>70000</v>
      </c>
      <c r="E75" s="61">
        <v>7198</v>
      </c>
      <c r="F75" s="43">
        <f t="shared" si="1"/>
        <v>62802</v>
      </c>
    </row>
    <row r="76" spans="1:6" ht="67.5">
      <c r="A76" s="103" t="s">
        <v>275</v>
      </c>
      <c r="B76" s="69" t="s">
        <v>170</v>
      </c>
      <c r="C76" s="80" t="s">
        <v>276</v>
      </c>
      <c r="D76" s="40">
        <v>70000</v>
      </c>
      <c r="E76" s="61">
        <v>7198</v>
      </c>
      <c r="F76" s="43">
        <f t="shared" si="1"/>
        <v>62802</v>
      </c>
    </row>
    <row r="77" spans="1:6" ht="22.5">
      <c r="A77" s="42" t="s">
        <v>183</v>
      </c>
      <c r="B77" s="69" t="s">
        <v>170</v>
      </c>
      <c r="C77" s="80" t="s">
        <v>277</v>
      </c>
      <c r="D77" s="40">
        <v>70000</v>
      </c>
      <c r="E77" s="61">
        <v>7198</v>
      </c>
      <c r="F77" s="43">
        <f t="shared" si="1"/>
        <v>62802</v>
      </c>
    </row>
    <row r="78" spans="1:6" ht="12.75">
      <c r="A78" s="88" t="s">
        <v>278</v>
      </c>
      <c r="B78" s="89" t="s">
        <v>170</v>
      </c>
      <c r="C78" s="90" t="s">
        <v>279</v>
      </c>
      <c r="D78" s="91">
        <v>2035400</v>
      </c>
      <c r="E78" s="92">
        <v>238636.93</v>
      </c>
      <c r="F78" s="93">
        <f t="shared" si="1"/>
        <v>1796763.07</v>
      </c>
    </row>
    <row r="79" spans="1:6" ht="12.75">
      <c r="A79" s="88" t="s">
        <v>280</v>
      </c>
      <c r="B79" s="89" t="s">
        <v>170</v>
      </c>
      <c r="C79" s="90" t="s">
        <v>281</v>
      </c>
      <c r="D79" s="91">
        <v>150000</v>
      </c>
      <c r="E79" s="92">
        <v>1430.48</v>
      </c>
      <c r="F79" s="93">
        <f aca="true" t="shared" si="2" ref="F79:F110">IF(OR(D79="-",E79&gt;=D79),"-",D79-IF(E79="-",0,E79))</f>
        <v>148569.52</v>
      </c>
    </row>
    <row r="80" spans="1:6" ht="45">
      <c r="A80" s="42" t="s">
        <v>282</v>
      </c>
      <c r="B80" s="69" t="s">
        <v>170</v>
      </c>
      <c r="C80" s="80" t="s">
        <v>283</v>
      </c>
      <c r="D80" s="40">
        <v>150000</v>
      </c>
      <c r="E80" s="61">
        <v>1430.48</v>
      </c>
      <c r="F80" s="43">
        <f t="shared" si="2"/>
        <v>148569.52</v>
      </c>
    </row>
    <row r="81" spans="1:6" ht="78.75">
      <c r="A81" s="103" t="s">
        <v>284</v>
      </c>
      <c r="B81" s="69" t="s">
        <v>170</v>
      </c>
      <c r="C81" s="80" t="s">
        <v>285</v>
      </c>
      <c r="D81" s="40">
        <v>150000</v>
      </c>
      <c r="E81" s="61">
        <v>1430.48</v>
      </c>
      <c r="F81" s="43">
        <f t="shared" si="2"/>
        <v>148569.52</v>
      </c>
    </row>
    <row r="82" spans="1:6" ht="90">
      <c r="A82" s="103" t="s">
        <v>286</v>
      </c>
      <c r="B82" s="69" t="s">
        <v>170</v>
      </c>
      <c r="C82" s="80" t="s">
        <v>287</v>
      </c>
      <c r="D82" s="40">
        <v>150000</v>
      </c>
      <c r="E82" s="61">
        <v>1430.48</v>
      </c>
      <c r="F82" s="43">
        <f t="shared" si="2"/>
        <v>148569.52</v>
      </c>
    </row>
    <row r="83" spans="1:6" ht="22.5">
      <c r="A83" s="42" t="s">
        <v>183</v>
      </c>
      <c r="B83" s="69" t="s">
        <v>170</v>
      </c>
      <c r="C83" s="80" t="s">
        <v>288</v>
      </c>
      <c r="D83" s="40">
        <v>150000</v>
      </c>
      <c r="E83" s="61">
        <v>1430.48</v>
      </c>
      <c r="F83" s="43">
        <f t="shared" si="2"/>
        <v>148569.52</v>
      </c>
    </row>
    <row r="84" spans="1:6" ht="12.75">
      <c r="A84" s="88" t="s">
        <v>289</v>
      </c>
      <c r="B84" s="89" t="s">
        <v>170</v>
      </c>
      <c r="C84" s="90" t="s">
        <v>290</v>
      </c>
      <c r="D84" s="91">
        <v>97200</v>
      </c>
      <c r="E84" s="92" t="s">
        <v>56</v>
      </c>
      <c r="F84" s="93" t="str">
        <f t="shared" si="2"/>
        <v>-</v>
      </c>
    </row>
    <row r="85" spans="1:6" ht="45">
      <c r="A85" s="42" t="s">
        <v>282</v>
      </c>
      <c r="B85" s="69" t="s">
        <v>170</v>
      </c>
      <c r="C85" s="80" t="s">
        <v>291</v>
      </c>
      <c r="D85" s="40">
        <v>97200</v>
      </c>
      <c r="E85" s="61" t="s">
        <v>56</v>
      </c>
      <c r="F85" s="43" t="str">
        <f t="shared" si="2"/>
        <v>-</v>
      </c>
    </row>
    <row r="86" spans="1:6" ht="67.5">
      <c r="A86" s="103" t="s">
        <v>292</v>
      </c>
      <c r="B86" s="69" t="s">
        <v>170</v>
      </c>
      <c r="C86" s="80" t="s">
        <v>293</v>
      </c>
      <c r="D86" s="40">
        <v>97200</v>
      </c>
      <c r="E86" s="61" t="s">
        <v>56</v>
      </c>
      <c r="F86" s="43" t="str">
        <f t="shared" si="2"/>
        <v>-</v>
      </c>
    </row>
    <row r="87" spans="1:6" ht="90">
      <c r="A87" s="103" t="s">
        <v>294</v>
      </c>
      <c r="B87" s="69" t="s">
        <v>170</v>
      </c>
      <c r="C87" s="80" t="s">
        <v>295</v>
      </c>
      <c r="D87" s="40">
        <v>87700</v>
      </c>
      <c r="E87" s="61" t="s">
        <v>56</v>
      </c>
      <c r="F87" s="43" t="str">
        <f t="shared" si="2"/>
        <v>-</v>
      </c>
    </row>
    <row r="88" spans="1:6" ht="22.5">
      <c r="A88" s="42" t="s">
        <v>183</v>
      </c>
      <c r="B88" s="69" t="s">
        <v>170</v>
      </c>
      <c r="C88" s="80" t="s">
        <v>296</v>
      </c>
      <c r="D88" s="40">
        <v>87700</v>
      </c>
      <c r="E88" s="61" t="s">
        <v>56</v>
      </c>
      <c r="F88" s="43" t="str">
        <f t="shared" si="2"/>
        <v>-</v>
      </c>
    </row>
    <row r="89" spans="1:6" ht="101.25">
      <c r="A89" s="103" t="s">
        <v>297</v>
      </c>
      <c r="B89" s="69" t="s">
        <v>170</v>
      </c>
      <c r="C89" s="80" t="s">
        <v>298</v>
      </c>
      <c r="D89" s="40">
        <v>8700</v>
      </c>
      <c r="E89" s="61" t="s">
        <v>56</v>
      </c>
      <c r="F89" s="43" t="str">
        <f t="shared" si="2"/>
        <v>-</v>
      </c>
    </row>
    <row r="90" spans="1:6" ht="45">
      <c r="A90" s="42" t="s">
        <v>299</v>
      </c>
      <c r="B90" s="69" t="s">
        <v>170</v>
      </c>
      <c r="C90" s="80" t="s">
        <v>379</v>
      </c>
      <c r="D90" s="40">
        <v>8700</v>
      </c>
      <c r="E90" s="61" t="s">
        <v>56</v>
      </c>
      <c r="F90" s="43" t="str">
        <f t="shared" si="2"/>
        <v>-</v>
      </c>
    </row>
    <row r="91" spans="1:6" ht="101.25">
      <c r="A91" s="103" t="s">
        <v>300</v>
      </c>
      <c r="B91" s="69" t="s">
        <v>170</v>
      </c>
      <c r="C91" s="80" t="s">
        <v>301</v>
      </c>
      <c r="D91" s="40">
        <v>800</v>
      </c>
      <c r="E91" s="61" t="s">
        <v>56</v>
      </c>
      <c r="F91" s="43" t="str">
        <f t="shared" si="2"/>
        <v>-</v>
      </c>
    </row>
    <row r="92" spans="1:6" ht="45">
      <c r="A92" s="42" t="s">
        <v>299</v>
      </c>
      <c r="B92" s="69" t="s">
        <v>170</v>
      </c>
      <c r="C92" s="80" t="s">
        <v>380</v>
      </c>
      <c r="D92" s="40">
        <v>800</v>
      </c>
      <c r="E92" s="61" t="s">
        <v>56</v>
      </c>
      <c r="F92" s="43" t="str">
        <f t="shared" si="2"/>
        <v>-</v>
      </c>
    </row>
    <row r="93" spans="1:6" ht="12.75">
      <c r="A93" s="88" t="s">
        <v>302</v>
      </c>
      <c r="B93" s="89" t="s">
        <v>170</v>
      </c>
      <c r="C93" s="90" t="s">
        <v>303</v>
      </c>
      <c r="D93" s="91">
        <v>1788200</v>
      </c>
      <c r="E93" s="92">
        <v>237206.45</v>
      </c>
      <c r="F93" s="93">
        <f t="shared" si="2"/>
        <v>1550993.55</v>
      </c>
    </row>
    <row r="94" spans="1:6" ht="45">
      <c r="A94" s="42" t="s">
        <v>282</v>
      </c>
      <c r="B94" s="69" t="s">
        <v>170</v>
      </c>
      <c r="C94" s="80" t="s">
        <v>304</v>
      </c>
      <c r="D94" s="40">
        <v>1788200</v>
      </c>
      <c r="E94" s="61">
        <v>237206.45</v>
      </c>
      <c r="F94" s="43">
        <f t="shared" si="2"/>
        <v>1550993.55</v>
      </c>
    </row>
    <row r="95" spans="1:6" ht="56.25">
      <c r="A95" s="42" t="s">
        <v>305</v>
      </c>
      <c r="B95" s="69" t="s">
        <v>170</v>
      </c>
      <c r="C95" s="80" t="s">
        <v>306</v>
      </c>
      <c r="D95" s="40">
        <v>1788200</v>
      </c>
      <c r="E95" s="61">
        <v>237206.45</v>
      </c>
      <c r="F95" s="43">
        <f t="shared" si="2"/>
        <v>1550993.55</v>
      </c>
    </row>
    <row r="96" spans="1:6" ht="78.75">
      <c r="A96" s="103" t="s">
        <v>307</v>
      </c>
      <c r="B96" s="69" t="s">
        <v>170</v>
      </c>
      <c r="C96" s="80" t="s">
        <v>308</v>
      </c>
      <c r="D96" s="40">
        <v>1394100</v>
      </c>
      <c r="E96" s="61">
        <v>203836.45</v>
      </c>
      <c r="F96" s="43">
        <f t="shared" si="2"/>
        <v>1190263.55</v>
      </c>
    </row>
    <row r="97" spans="1:6" ht="22.5">
      <c r="A97" s="42" t="s">
        <v>183</v>
      </c>
      <c r="B97" s="69" t="s">
        <v>170</v>
      </c>
      <c r="C97" s="80" t="s">
        <v>309</v>
      </c>
      <c r="D97" s="40">
        <v>1394100</v>
      </c>
      <c r="E97" s="61">
        <v>203836.45</v>
      </c>
      <c r="F97" s="43">
        <f t="shared" si="2"/>
        <v>1190263.55</v>
      </c>
    </row>
    <row r="98" spans="1:6" ht="67.5">
      <c r="A98" s="103" t="s">
        <v>310</v>
      </c>
      <c r="B98" s="69" t="s">
        <v>170</v>
      </c>
      <c r="C98" s="80" t="s">
        <v>311</v>
      </c>
      <c r="D98" s="40">
        <v>394100</v>
      </c>
      <c r="E98" s="61">
        <v>33370</v>
      </c>
      <c r="F98" s="43">
        <f t="shared" si="2"/>
        <v>360730</v>
      </c>
    </row>
    <row r="99" spans="1:6" ht="22.5">
      <c r="A99" s="42" t="s">
        <v>183</v>
      </c>
      <c r="B99" s="69" t="s">
        <v>170</v>
      </c>
      <c r="C99" s="80" t="s">
        <v>312</v>
      </c>
      <c r="D99" s="40">
        <v>394100</v>
      </c>
      <c r="E99" s="61">
        <v>33370</v>
      </c>
      <c r="F99" s="43">
        <f t="shared" si="2"/>
        <v>360730</v>
      </c>
    </row>
    <row r="100" spans="1:6" ht="12.75">
      <c r="A100" s="88" t="s">
        <v>313</v>
      </c>
      <c r="B100" s="89" t="s">
        <v>170</v>
      </c>
      <c r="C100" s="90" t="s">
        <v>314</v>
      </c>
      <c r="D100" s="91">
        <v>701500</v>
      </c>
      <c r="E100" s="92">
        <v>80182.67</v>
      </c>
      <c r="F100" s="93">
        <f t="shared" si="2"/>
        <v>621317.33</v>
      </c>
    </row>
    <row r="101" spans="1:6" ht="12.75">
      <c r="A101" s="88" t="s">
        <v>315</v>
      </c>
      <c r="B101" s="89" t="s">
        <v>170</v>
      </c>
      <c r="C101" s="90" t="s">
        <v>316</v>
      </c>
      <c r="D101" s="91">
        <v>701500</v>
      </c>
      <c r="E101" s="92">
        <v>80182.67</v>
      </c>
      <c r="F101" s="93">
        <f t="shared" si="2"/>
        <v>621317.33</v>
      </c>
    </row>
    <row r="102" spans="1:6" ht="22.5">
      <c r="A102" s="42" t="s">
        <v>317</v>
      </c>
      <c r="B102" s="69" t="s">
        <v>170</v>
      </c>
      <c r="C102" s="80" t="s">
        <v>318</v>
      </c>
      <c r="D102" s="40">
        <v>701500</v>
      </c>
      <c r="E102" s="61">
        <v>80182.67</v>
      </c>
      <c r="F102" s="43">
        <f t="shared" si="2"/>
        <v>621317.33</v>
      </c>
    </row>
    <row r="103" spans="1:6" ht="33.75">
      <c r="A103" s="42" t="s">
        <v>319</v>
      </c>
      <c r="B103" s="69" t="s">
        <v>170</v>
      </c>
      <c r="C103" s="80" t="s">
        <v>320</v>
      </c>
      <c r="D103" s="40">
        <v>701500</v>
      </c>
      <c r="E103" s="61">
        <v>80182.67</v>
      </c>
      <c r="F103" s="43">
        <f t="shared" si="2"/>
        <v>621317.33</v>
      </c>
    </row>
    <row r="104" spans="1:6" ht="56.25">
      <c r="A104" s="42" t="s">
        <v>321</v>
      </c>
      <c r="B104" s="69" t="s">
        <v>170</v>
      </c>
      <c r="C104" s="80" t="s">
        <v>322</v>
      </c>
      <c r="D104" s="40">
        <v>701500</v>
      </c>
      <c r="E104" s="61">
        <v>80182.67</v>
      </c>
      <c r="F104" s="43">
        <f t="shared" si="2"/>
        <v>621317.33</v>
      </c>
    </row>
    <row r="105" spans="1:6" ht="45">
      <c r="A105" s="42" t="s">
        <v>323</v>
      </c>
      <c r="B105" s="69" t="s">
        <v>170</v>
      </c>
      <c r="C105" s="80" t="s">
        <v>324</v>
      </c>
      <c r="D105" s="40">
        <v>701500</v>
      </c>
      <c r="E105" s="61">
        <v>80182.67</v>
      </c>
      <c r="F105" s="43">
        <f t="shared" si="2"/>
        <v>621317.33</v>
      </c>
    </row>
    <row r="106" spans="1:6" ht="12.75">
      <c r="A106" s="88" t="s">
        <v>325</v>
      </c>
      <c r="B106" s="89" t="s">
        <v>170</v>
      </c>
      <c r="C106" s="90" t="s">
        <v>326</v>
      </c>
      <c r="D106" s="91">
        <v>222000</v>
      </c>
      <c r="E106" s="92">
        <v>35368.2</v>
      </c>
      <c r="F106" s="93">
        <f t="shared" si="2"/>
        <v>186631.8</v>
      </c>
    </row>
    <row r="107" spans="1:6" ht="12.75">
      <c r="A107" s="88" t="s">
        <v>327</v>
      </c>
      <c r="B107" s="89" t="s">
        <v>170</v>
      </c>
      <c r="C107" s="90" t="s">
        <v>328</v>
      </c>
      <c r="D107" s="91">
        <v>222000</v>
      </c>
      <c r="E107" s="92">
        <v>35368.2</v>
      </c>
      <c r="F107" s="93">
        <f t="shared" si="2"/>
        <v>186631.8</v>
      </c>
    </row>
    <row r="108" spans="1:6" ht="22.5">
      <c r="A108" s="42" t="s">
        <v>224</v>
      </c>
      <c r="B108" s="69" t="s">
        <v>170</v>
      </c>
      <c r="C108" s="80" t="s">
        <v>329</v>
      </c>
      <c r="D108" s="40">
        <v>222000</v>
      </c>
      <c r="E108" s="61">
        <v>35368.2</v>
      </c>
      <c r="F108" s="43">
        <f t="shared" si="2"/>
        <v>186631.8</v>
      </c>
    </row>
    <row r="109" spans="1:6" ht="12.75">
      <c r="A109" s="42" t="s">
        <v>219</v>
      </c>
      <c r="B109" s="69" t="s">
        <v>170</v>
      </c>
      <c r="C109" s="80" t="s">
        <v>330</v>
      </c>
      <c r="D109" s="40">
        <v>222000</v>
      </c>
      <c r="E109" s="61">
        <v>35368.2</v>
      </c>
      <c r="F109" s="43">
        <f t="shared" si="2"/>
        <v>186631.8</v>
      </c>
    </row>
    <row r="110" spans="1:6" ht="33.75">
      <c r="A110" s="42" t="s">
        <v>331</v>
      </c>
      <c r="B110" s="69" t="s">
        <v>170</v>
      </c>
      <c r="C110" s="80" t="s">
        <v>332</v>
      </c>
      <c r="D110" s="40">
        <v>222000</v>
      </c>
      <c r="E110" s="61">
        <v>35368.2</v>
      </c>
      <c r="F110" s="43">
        <f t="shared" si="2"/>
        <v>186631.8</v>
      </c>
    </row>
    <row r="111" spans="1:6" ht="12.75">
      <c r="A111" s="42" t="s">
        <v>333</v>
      </c>
      <c r="B111" s="69" t="s">
        <v>170</v>
      </c>
      <c r="C111" s="80" t="s">
        <v>334</v>
      </c>
      <c r="D111" s="40">
        <v>222000</v>
      </c>
      <c r="E111" s="61">
        <v>35368.2</v>
      </c>
      <c r="F111" s="43">
        <f aca="true" t="shared" si="3" ref="F111:F117">IF(OR(D111="-",E111&gt;=D111),"-",D111-IF(E111="-",0,E111))</f>
        <v>186631.8</v>
      </c>
    </row>
    <row r="112" spans="1:6" ht="12.75">
      <c r="A112" s="88" t="s">
        <v>335</v>
      </c>
      <c r="B112" s="89" t="s">
        <v>170</v>
      </c>
      <c r="C112" s="90" t="s">
        <v>336</v>
      </c>
      <c r="D112" s="91">
        <v>10000</v>
      </c>
      <c r="E112" s="92" t="s">
        <v>56</v>
      </c>
      <c r="F112" s="93" t="str">
        <f t="shared" si="3"/>
        <v>-</v>
      </c>
    </row>
    <row r="113" spans="1:6" ht="12.75">
      <c r="A113" s="88" t="s">
        <v>337</v>
      </c>
      <c r="B113" s="89" t="s">
        <v>170</v>
      </c>
      <c r="C113" s="90" t="s">
        <v>338</v>
      </c>
      <c r="D113" s="91">
        <v>10000</v>
      </c>
      <c r="E113" s="92" t="s">
        <v>56</v>
      </c>
      <c r="F113" s="93" t="str">
        <f t="shared" si="3"/>
        <v>-</v>
      </c>
    </row>
    <row r="114" spans="1:6" ht="22.5">
      <c r="A114" s="42" t="s">
        <v>339</v>
      </c>
      <c r="B114" s="69" t="s">
        <v>170</v>
      </c>
      <c r="C114" s="80" t="s">
        <v>340</v>
      </c>
      <c r="D114" s="40">
        <v>10000</v>
      </c>
      <c r="E114" s="61" t="s">
        <v>56</v>
      </c>
      <c r="F114" s="43" t="str">
        <f t="shared" si="3"/>
        <v>-</v>
      </c>
    </row>
    <row r="115" spans="1:6" ht="45">
      <c r="A115" s="42" t="s">
        <v>341</v>
      </c>
      <c r="B115" s="69" t="s">
        <v>170</v>
      </c>
      <c r="C115" s="80" t="s">
        <v>342</v>
      </c>
      <c r="D115" s="40">
        <v>10000</v>
      </c>
      <c r="E115" s="61" t="s">
        <v>56</v>
      </c>
      <c r="F115" s="43" t="str">
        <f t="shared" si="3"/>
        <v>-</v>
      </c>
    </row>
    <row r="116" spans="1:6" ht="56.25">
      <c r="A116" s="42" t="s">
        <v>343</v>
      </c>
      <c r="B116" s="69" t="s">
        <v>170</v>
      </c>
      <c r="C116" s="80" t="s">
        <v>344</v>
      </c>
      <c r="D116" s="40">
        <v>10000</v>
      </c>
      <c r="E116" s="61" t="s">
        <v>56</v>
      </c>
      <c r="F116" s="43" t="str">
        <f t="shared" si="3"/>
        <v>-</v>
      </c>
    </row>
    <row r="117" spans="1:6" ht="23.25" thickBot="1">
      <c r="A117" s="42" t="s">
        <v>183</v>
      </c>
      <c r="B117" s="69" t="s">
        <v>170</v>
      </c>
      <c r="C117" s="80" t="s">
        <v>345</v>
      </c>
      <c r="D117" s="40">
        <v>10000</v>
      </c>
      <c r="E117" s="61" t="s">
        <v>56</v>
      </c>
      <c r="F117" s="43" t="str">
        <f t="shared" si="3"/>
        <v>-</v>
      </c>
    </row>
    <row r="118" spans="1:6" ht="9" customHeight="1" thickBot="1">
      <c r="A118" s="74"/>
      <c r="B118" s="70"/>
      <c r="C118" s="84"/>
      <c r="D118" s="87"/>
      <c r="E118" s="70"/>
      <c r="F118" s="70"/>
    </row>
    <row r="119" spans="1:6" ht="13.5" customHeight="1" thickBot="1">
      <c r="A119" s="68" t="s">
        <v>346</v>
      </c>
      <c r="B119" s="65" t="s">
        <v>347</v>
      </c>
      <c r="C119" s="85" t="s">
        <v>171</v>
      </c>
      <c r="D119" s="66">
        <v>-520500</v>
      </c>
      <c r="E119" s="66">
        <v>857384.76</v>
      </c>
      <c r="F119" s="67" t="s">
        <v>348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105" dxfId="180" operator="equal" stopIfTrue="1">
      <formula>0</formula>
    </cfRule>
  </conditionalFormatting>
  <conditionalFormatting sqref="E15:F15">
    <cfRule type="cellIs" priority="104" dxfId="180" operator="equal" stopIfTrue="1">
      <formula>0</formula>
    </cfRule>
  </conditionalFormatting>
  <conditionalFormatting sqref="E16:F16">
    <cfRule type="cellIs" priority="103" dxfId="180" operator="equal" stopIfTrue="1">
      <formula>0</formula>
    </cfRule>
  </conditionalFormatting>
  <conditionalFormatting sqref="E17:F17">
    <cfRule type="cellIs" priority="102" dxfId="180" operator="equal" stopIfTrue="1">
      <formula>0</formula>
    </cfRule>
  </conditionalFormatting>
  <conditionalFormatting sqref="E18:F18">
    <cfRule type="cellIs" priority="101" dxfId="180" operator="equal" stopIfTrue="1">
      <formula>0</formula>
    </cfRule>
  </conditionalFormatting>
  <conditionalFormatting sqref="E19:F19">
    <cfRule type="cellIs" priority="100" dxfId="180" operator="equal" stopIfTrue="1">
      <formula>0</formula>
    </cfRule>
  </conditionalFormatting>
  <conditionalFormatting sqref="E20:F20">
    <cfRule type="cellIs" priority="99" dxfId="180" operator="equal" stopIfTrue="1">
      <formula>0</formula>
    </cfRule>
  </conditionalFormatting>
  <conditionalFormatting sqref="E21:F21">
    <cfRule type="cellIs" priority="98" dxfId="180" operator="equal" stopIfTrue="1">
      <formula>0</formula>
    </cfRule>
  </conditionalFormatting>
  <conditionalFormatting sqref="E22:F22">
    <cfRule type="cellIs" priority="97" dxfId="180" operator="equal" stopIfTrue="1">
      <formula>0</formula>
    </cfRule>
  </conditionalFormatting>
  <conditionalFormatting sqref="E23:F23">
    <cfRule type="cellIs" priority="96" dxfId="180" operator="equal" stopIfTrue="1">
      <formula>0</formula>
    </cfRule>
  </conditionalFormatting>
  <conditionalFormatting sqref="E24:F24">
    <cfRule type="cellIs" priority="95" dxfId="180" operator="equal" stopIfTrue="1">
      <formula>0</formula>
    </cfRule>
  </conditionalFormatting>
  <conditionalFormatting sqref="E25:F25">
    <cfRule type="cellIs" priority="94" dxfId="180" operator="equal" stopIfTrue="1">
      <formula>0</formula>
    </cfRule>
  </conditionalFormatting>
  <conditionalFormatting sqref="E26:F26">
    <cfRule type="cellIs" priority="93" dxfId="180" operator="equal" stopIfTrue="1">
      <formula>0</formula>
    </cfRule>
  </conditionalFormatting>
  <conditionalFormatting sqref="E27:F27">
    <cfRule type="cellIs" priority="92" dxfId="180" operator="equal" stopIfTrue="1">
      <formula>0</formula>
    </cfRule>
  </conditionalFormatting>
  <conditionalFormatting sqref="E28:F28">
    <cfRule type="cellIs" priority="91" dxfId="180" operator="equal" stopIfTrue="1">
      <formula>0</formula>
    </cfRule>
  </conditionalFormatting>
  <conditionalFormatting sqref="E29:F29">
    <cfRule type="cellIs" priority="90" dxfId="180" operator="equal" stopIfTrue="1">
      <formula>0</formula>
    </cfRule>
  </conditionalFormatting>
  <conditionalFormatting sqref="E30:F30">
    <cfRule type="cellIs" priority="89" dxfId="180" operator="equal" stopIfTrue="1">
      <formula>0</formula>
    </cfRule>
  </conditionalFormatting>
  <conditionalFormatting sqref="E31:F31">
    <cfRule type="cellIs" priority="88" dxfId="180" operator="equal" stopIfTrue="1">
      <formula>0</formula>
    </cfRule>
  </conditionalFormatting>
  <conditionalFormatting sqref="E32:F32">
    <cfRule type="cellIs" priority="87" dxfId="180" operator="equal" stopIfTrue="1">
      <formula>0</formula>
    </cfRule>
  </conditionalFormatting>
  <conditionalFormatting sqref="E33:F33">
    <cfRule type="cellIs" priority="86" dxfId="180" operator="equal" stopIfTrue="1">
      <formula>0</formula>
    </cfRule>
  </conditionalFormatting>
  <conditionalFormatting sqref="E34:F34">
    <cfRule type="cellIs" priority="85" dxfId="180" operator="equal" stopIfTrue="1">
      <formula>0</formula>
    </cfRule>
  </conditionalFormatting>
  <conditionalFormatting sqref="E35:F35">
    <cfRule type="cellIs" priority="84" dxfId="180" operator="equal" stopIfTrue="1">
      <formula>0</formula>
    </cfRule>
  </conditionalFormatting>
  <conditionalFormatting sqref="E36:F36">
    <cfRule type="cellIs" priority="83" dxfId="180" operator="equal" stopIfTrue="1">
      <formula>0</formula>
    </cfRule>
  </conditionalFormatting>
  <conditionalFormatting sqref="E37:F37">
    <cfRule type="cellIs" priority="82" dxfId="180" operator="equal" stopIfTrue="1">
      <formula>0</formula>
    </cfRule>
  </conditionalFormatting>
  <conditionalFormatting sqref="E38:F38">
    <cfRule type="cellIs" priority="81" dxfId="180" operator="equal" stopIfTrue="1">
      <formula>0</formula>
    </cfRule>
  </conditionalFormatting>
  <conditionalFormatting sqref="E39:F39">
    <cfRule type="cellIs" priority="80" dxfId="180" operator="equal" stopIfTrue="1">
      <formula>0</formula>
    </cfRule>
  </conditionalFormatting>
  <conditionalFormatting sqref="E40:F40">
    <cfRule type="cellIs" priority="79" dxfId="180" operator="equal" stopIfTrue="1">
      <formula>0</formula>
    </cfRule>
  </conditionalFormatting>
  <conditionalFormatting sqref="E41:F41">
    <cfRule type="cellIs" priority="78" dxfId="180" operator="equal" stopIfTrue="1">
      <formula>0</formula>
    </cfRule>
  </conditionalFormatting>
  <conditionalFormatting sqref="E42:F42">
    <cfRule type="cellIs" priority="77" dxfId="180" operator="equal" stopIfTrue="1">
      <formula>0</formula>
    </cfRule>
  </conditionalFormatting>
  <conditionalFormatting sqref="E43:F43">
    <cfRule type="cellIs" priority="76" dxfId="180" operator="equal" stopIfTrue="1">
      <formula>0</formula>
    </cfRule>
  </conditionalFormatting>
  <conditionalFormatting sqref="E44:F44">
    <cfRule type="cellIs" priority="75" dxfId="180" operator="equal" stopIfTrue="1">
      <formula>0</formula>
    </cfRule>
  </conditionalFormatting>
  <conditionalFormatting sqref="E45:F45">
    <cfRule type="cellIs" priority="74" dxfId="180" operator="equal" stopIfTrue="1">
      <formula>0</formula>
    </cfRule>
  </conditionalFormatting>
  <conditionalFormatting sqref="E46:F46">
    <cfRule type="cellIs" priority="73" dxfId="180" operator="equal" stopIfTrue="1">
      <formula>0</formula>
    </cfRule>
  </conditionalFormatting>
  <conditionalFormatting sqref="E47:F47">
    <cfRule type="cellIs" priority="72" dxfId="180" operator="equal" stopIfTrue="1">
      <formula>0</formula>
    </cfRule>
  </conditionalFormatting>
  <conditionalFormatting sqref="E48:F48">
    <cfRule type="cellIs" priority="71" dxfId="180" operator="equal" stopIfTrue="1">
      <formula>0</formula>
    </cfRule>
  </conditionalFormatting>
  <conditionalFormatting sqref="E49:F49">
    <cfRule type="cellIs" priority="70" dxfId="180" operator="equal" stopIfTrue="1">
      <formula>0</formula>
    </cfRule>
  </conditionalFormatting>
  <conditionalFormatting sqref="E50:F50">
    <cfRule type="cellIs" priority="69" dxfId="180" operator="equal" stopIfTrue="1">
      <formula>0</formula>
    </cfRule>
  </conditionalFormatting>
  <conditionalFormatting sqref="E51:F51">
    <cfRule type="cellIs" priority="68" dxfId="180" operator="equal" stopIfTrue="1">
      <formula>0</formula>
    </cfRule>
  </conditionalFormatting>
  <conditionalFormatting sqref="E52:F52">
    <cfRule type="cellIs" priority="67" dxfId="180" operator="equal" stopIfTrue="1">
      <formula>0</formula>
    </cfRule>
  </conditionalFormatting>
  <conditionalFormatting sqref="E53:F53">
    <cfRule type="cellIs" priority="66" dxfId="180" operator="equal" stopIfTrue="1">
      <formula>0</formula>
    </cfRule>
  </conditionalFormatting>
  <conditionalFormatting sqref="E54:F54">
    <cfRule type="cellIs" priority="65" dxfId="180" operator="equal" stopIfTrue="1">
      <formula>0</formula>
    </cfRule>
  </conditionalFormatting>
  <conditionalFormatting sqref="E55:F55">
    <cfRule type="cellIs" priority="64" dxfId="180" operator="equal" stopIfTrue="1">
      <formula>0</formula>
    </cfRule>
  </conditionalFormatting>
  <conditionalFormatting sqref="E56:F56">
    <cfRule type="cellIs" priority="63" dxfId="180" operator="equal" stopIfTrue="1">
      <formula>0</formula>
    </cfRule>
  </conditionalFormatting>
  <conditionalFormatting sqref="E57:F57">
    <cfRule type="cellIs" priority="62" dxfId="180" operator="equal" stopIfTrue="1">
      <formula>0</formula>
    </cfRule>
  </conditionalFormatting>
  <conditionalFormatting sqref="E58:F58">
    <cfRule type="cellIs" priority="61" dxfId="180" operator="equal" stopIfTrue="1">
      <formula>0</formula>
    </cfRule>
  </conditionalFormatting>
  <conditionalFormatting sqref="E59:F59">
    <cfRule type="cellIs" priority="60" dxfId="180" operator="equal" stopIfTrue="1">
      <formula>0</formula>
    </cfRule>
  </conditionalFormatting>
  <conditionalFormatting sqref="E60:F60">
    <cfRule type="cellIs" priority="59" dxfId="180" operator="equal" stopIfTrue="1">
      <formula>0</formula>
    </cfRule>
  </conditionalFormatting>
  <conditionalFormatting sqref="E61:F61">
    <cfRule type="cellIs" priority="58" dxfId="180" operator="equal" stopIfTrue="1">
      <formula>0</formula>
    </cfRule>
  </conditionalFormatting>
  <conditionalFormatting sqref="E62:F62">
    <cfRule type="cellIs" priority="57" dxfId="180" operator="equal" stopIfTrue="1">
      <formula>0</formula>
    </cfRule>
  </conditionalFormatting>
  <conditionalFormatting sqref="E63:F63">
    <cfRule type="cellIs" priority="56" dxfId="180" operator="equal" stopIfTrue="1">
      <formula>0</formula>
    </cfRule>
  </conditionalFormatting>
  <conditionalFormatting sqref="E64:F64">
    <cfRule type="cellIs" priority="55" dxfId="180" operator="equal" stopIfTrue="1">
      <formula>0</formula>
    </cfRule>
  </conditionalFormatting>
  <conditionalFormatting sqref="E65:F65">
    <cfRule type="cellIs" priority="54" dxfId="180" operator="equal" stopIfTrue="1">
      <formula>0</formula>
    </cfRule>
  </conditionalFormatting>
  <conditionalFormatting sqref="E66:F66">
    <cfRule type="cellIs" priority="53" dxfId="180" operator="equal" stopIfTrue="1">
      <formula>0</formula>
    </cfRule>
  </conditionalFormatting>
  <conditionalFormatting sqref="E67:F67">
    <cfRule type="cellIs" priority="52" dxfId="180" operator="equal" stopIfTrue="1">
      <formula>0</formula>
    </cfRule>
  </conditionalFormatting>
  <conditionalFormatting sqref="E68:F68">
    <cfRule type="cellIs" priority="51" dxfId="180" operator="equal" stopIfTrue="1">
      <formula>0</formula>
    </cfRule>
  </conditionalFormatting>
  <conditionalFormatting sqref="E69:F69">
    <cfRule type="cellIs" priority="50" dxfId="180" operator="equal" stopIfTrue="1">
      <formula>0</formula>
    </cfRule>
  </conditionalFormatting>
  <conditionalFormatting sqref="E70:F70">
    <cfRule type="cellIs" priority="49" dxfId="180" operator="equal" stopIfTrue="1">
      <formula>0</formula>
    </cfRule>
  </conditionalFormatting>
  <conditionalFormatting sqref="E71:F71">
    <cfRule type="cellIs" priority="48" dxfId="180" operator="equal" stopIfTrue="1">
      <formula>0</formula>
    </cfRule>
  </conditionalFormatting>
  <conditionalFormatting sqref="E72:F72">
    <cfRule type="cellIs" priority="47" dxfId="180" operator="equal" stopIfTrue="1">
      <formula>0</formula>
    </cfRule>
  </conditionalFormatting>
  <conditionalFormatting sqref="E73:F73">
    <cfRule type="cellIs" priority="46" dxfId="180" operator="equal" stopIfTrue="1">
      <formula>0</formula>
    </cfRule>
  </conditionalFormatting>
  <conditionalFormatting sqref="E74:F74">
    <cfRule type="cellIs" priority="45" dxfId="180" operator="equal" stopIfTrue="1">
      <formula>0</formula>
    </cfRule>
  </conditionalFormatting>
  <conditionalFormatting sqref="E75:F75">
    <cfRule type="cellIs" priority="44" dxfId="180" operator="equal" stopIfTrue="1">
      <formula>0</formula>
    </cfRule>
  </conditionalFormatting>
  <conditionalFormatting sqref="E76:F76">
    <cfRule type="cellIs" priority="43" dxfId="180" operator="equal" stopIfTrue="1">
      <formula>0</formula>
    </cfRule>
  </conditionalFormatting>
  <conditionalFormatting sqref="E77:F77">
    <cfRule type="cellIs" priority="42" dxfId="180" operator="equal" stopIfTrue="1">
      <formula>0</formula>
    </cfRule>
  </conditionalFormatting>
  <conditionalFormatting sqref="E78:F78">
    <cfRule type="cellIs" priority="41" dxfId="180" operator="equal" stopIfTrue="1">
      <formula>0</formula>
    </cfRule>
  </conditionalFormatting>
  <conditionalFormatting sqref="E79:F79">
    <cfRule type="cellIs" priority="40" dxfId="180" operator="equal" stopIfTrue="1">
      <formula>0</formula>
    </cfRule>
  </conditionalFormatting>
  <conditionalFormatting sqref="E80:F80">
    <cfRule type="cellIs" priority="39" dxfId="180" operator="equal" stopIfTrue="1">
      <formula>0</formula>
    </cfRule>
  </conditionalFormatting>
  <conditionalFormatting sqref="E81:F81">
    <cfRule type="cellIs" priority="38" dxfId="180" operator="equal" stopIfTrue="1">
      <formula>0</formula>
    </cfRule>
  </conditionalFormatting>
  <conditionalFormatting sqref="E82:F82">
    <cfRule type="cellIs" priority="37" dxfId="180" operator="equal" stopIfTrue="1">
      <formula>0</formula>
    </cfRule>
  </conditionalFormatting>
  <conditionalFormatting sqref="E83:F83">
    <cfRule type="cellIs" priority="36" dxfId="180" operator="equal" stopIfTrue="1">
      <formula>0</formula>
    </cfRule>
  </conditionalFormatting>
  <conditionalFormatting sqref="E84:F84">
    <cfRule type="cellIs" priority="35" dxfId="180" operator="equal" stopIfTrue="1">
      <formula>0</formula>
    </cfRule>
  </conditionalFormatting>
  <conditionalFormatting sqref="E85:F85">
    <cfRule type="cellIs" priority="34" dxfId="180" operator="equal" stopIfTrue="1">
      <formula>0</formula>
    </cfRule>
  </conditionalFormatting>
  <conditionalFormatting sqref="E86:F86">
    <cfRule type="cellIs" priority="33" dxfId="180" operator="equal" stopIfTrue="1">
      <formula>0</formula>
    </cfRule>
  </conditionalFormatting>
  <conditionalFormatting sqref="E87:F87">
    <cfRule type="cellIs" priority="32" dxfId="180" operator="equal" stopIfTrue="1">
      <formula>0</formula>
    </cfRule>
  </conditionalFormatting>
  <conditionalFormatting sqref="E88:F88">
    <cfRule type="cellIs" priority="31" dxfId="180" operator="equal" stopIfTrue="1">
      <formula>0</formula>
    </cfRule>
  </conditionalFormatting>
  <conditionalFormatting sqref="E89:F89">
    <cfRule type="cellIs" priority="30" dxfId="180" operator="equal" stopIfTrue="1">
      <formula>0</formula>
    </cfRule>
  </conditionalFormatting>
  <conditionalFormatting sqref="E90:F90">
    <cfRule type="cellIs" priority="29" dxfId="180" operator="equal" stopIfTrue="1">
      <formula>0</formula>
    </cfRule>
  </conditionalFormatting>
  <conditionalFormatting sqref="E91:F91">
    <cfRule type="cellIs" priority="28" dxfId="180" operator="equal" stopIfTrue="1">
      <formula>0</formula>
    </cfRule>
  </conditionalFormatting>
  <conditionalFormatting sqref="E92:F92">
    <cfRule type="cellIs" priority="27" dxfId="180" operator="equal" stopIfTrue="1">
      <formula>0</formula>
    </cfRule>
  </conditionalFormatting>
  <conditionalFormatting sqref="E93:F93">
    <cfRule type="cellIs" priority="26" dxfId="180" operator="equal" stopIfTrue="1">
      <formula>0</formula>
    </cfRule>
  </conditionalFormatting>
  <conditionalFormatting sqref="E94:F94">
    <cfRule type="cellIs" priority="25" dxfId="180" operator="equal" stopIfTrue="1">
      <formula>0</formula>
    </cfRule>
  </conditionalFormatting>
  <conditionalFormatting sqref="E95:F95">
    <cfRule type="cellIs" priority="24" dxfId="180" operator="equal" stopIfTrue="1">
      <formula>0</formula>
    </cfRule>
  </conditionalFormatting>
  <conditionalFormatting sqref="E96:F96">
    <cfRule type="cellIs" priority="23" dxfId="180" operator="equal" stopIfTrue="1">
      <formula>0</formula>
    </cfRule>
  </conditionalFormatting>
  <conditionalFormatting sqref="E97:F97">
    <cfRule type="cellIs" priority="22" dxfId="180" operator="equal" stopIfTrue="1">
      <formula>0</formula>
    </cfRule>
  </conditionalFormatting>
  <conditionalFormatting sqref="E98:F98">
    <cfRule type="cellIs" priority="21" dxfId="180" operator="equal" stopIfTrue="1">
      <formula>0</formula>
    </cfRule>
  </conditionalFormatting>
  <conditionalFormatting sqref="E99:F99">
    <cfRule type="cellIs" priority="20" dxfId="180" operator="equal" stopIfTrue="1">
      <formula>0</formula>
    </cfRule>
  </conditionalFormatting>
  <conditionalFormatting sqref="E100:F100">
    <cfRule type="cellIs" priority="19" dxfId="180" operator="equal" stopIfTrue="1">
      <formula>0</formula>
    </cfRule>
  </conditionalFormatting>
  <conditionalFormatting sqref="E101:F101">
    <cfRule type="cellIs" priority="18" dxfId="180" operator="equal" stopIfTrue="1">
      <formula>0</formula>
    </cfRule>
  </conditionalFormatting>
  <conditionalFormatting sqref="E102:F102">
    <cfRule type="cellIs" priority="17" dxfId="180" operator="equal" stopIfTrue="1">
      <formula>0</formula>
    </cfRule>
  </conditionalFormatting>
  <conditionalFormatting sqref="E103:F103">
    <cfRule type="cellIs" priority="16" dxfId="180" operator="equal" stopIfTrue="1">
      <formula>0</formula>
    </cfRule>
  </conditionalFormatting>
  <conditionalFormatting sqref="E104:F104">
    <cfRule type="cellIs" priority="15" dxfId="180" operator="equal" stopIfTrue="1">
      <formula>0</formula>
    </cfRule>
  </conditionalFormatting>
  <conditionalFormatting sqref="E105:F105">
    <cfRule type="cellIs" priority="14" dxfId="180" operator="equal" stopIfTrue="1">
      <formula>0</formula>
    </cfRule>
  </conditionalFormatting>
  <conditionalFormatting sqref="E106:F106">
    <cfRule type="cellIs" priority="13" dxfId="180" operator="equal" stopIfTrue="1">
      <formula>0</formula>
    </cfRule>
  </conditionalFormatting>
  <conditionalFormatting sqref="E107:F107">
    <cfRule type="cellIs" priority="12" dxfId="180" operator="equal" stopIfTrue="1">
      <formula>0</formula>
    </cfRule>
  </conditionalFormatting>
  <conditionalFormatting sqref="E108:F108">
    <cfRule type="cellIs" priority="11" dxfId="180" operator="equal" stopIfTrue="1">
      <formula>0</formula>
    </cfRule>
  </conditionalFormatting>
  <conditionalFormatting sqref="E109:F109">
    <cfRule type="cellIs" priority="10" dxfId="180" operator="equal" stopIfTrue="1">
      <formula>0</formula>
    </cfRule>
  </conditionalFormatting>
  <conditionalFormatting sqref="E110:F110">
    <cfRule type="cellIs" priority="9" dxfId="180" operator="equal" stopIfTrue="1">
      <formula>0</formula>
    </cfRule>
  </conditionalFormatting>
  <conditionalFormatting sqref="E111:F111">
    <cfRule type="cellIs" priority="8" dxfId="180" operator="equal" stopIfTrue="1">
      <formula>0</formula>
    </cfRule>
  </conditionalFormatting>
  <conditionalFormatting sqref="E112:F112">
    <cfRule type="cellIs" priority="7" dxfId="180" operator="equal" stopIfTrue="1">
      <formula>0</formula>
    </cfRule>
  </conditionalFormatting>
  <conditionalFormatting sqref="E113:F113">
    <cfRule type="cellIs" priority="6" dxfId="180" operator="equal" stopIfTrue="1">
      <formula>0</formula>
    </cfRule>
  </conditionalFormatting>
  <conditionalFormatting sqref="E114:F114">
    <cfRule type="cellIs" priority="5" dxfId="180" operator="equal" stopIfTrue="1">
      <formula>0</formula>
    </cfRule>
  </conditionalFormatting>
  <conditionalFormatting sqref="E115:F115">
    <cfRule type="cellIs" priority="4" dxfId="180" operator="equal" stopIfTrue="1">
      <formula>0</formula>
    </cfRule>
  </conditionalFormatting>
  <conditionalFormatting sqref="E116:F116">
    <cfRule type="cellIs" priority="3" dxfId="180" operator="equal" stopIfTrue="1">
      <formula>0</formula>
    </cfRule>
  </conditionalFormatting>
  <conditionalFormatting sqref="E117:F117">
    <cfRule type="cellIs" priority="2" dxfId="180" operator="equal" stopIfTrue="1">
      <formula>0</formula>
    </cfRule>
  </conditionalFormatting>
  <conditionalFormatting sqref="E119:F119">
    <cfRule type="cellIs" priority="1" dxfId="18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4"/>
  <sheetViews>
    <sheetView showGridLines="0" zoomScalePageLayoutView="0" workbookViewId="0" topLeftCell="A7">
      <selection activeCell="E20" sqref="E20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40.75390625" style="0" customWidth="1"/>
    <col min="4" max="6" width="18.75390625" style="0" customWidth="1"/>
  </cols>
  <sheetData>
    <row r="1" spans="1:6" ht="10.5" customHeight="1">
      <c r="A1" s="129" t="s">
        <v>19</v>
      </c>
      <c r="B1" s="129"/>
      <c r="C1" s="129"/>
      <c r="D1" s="129"/>
      <c r="E1" s="129"/>
      <c r="F1" s="129"/>
    </row>
    <row r="2" spans="1:6" ht="12.75" customHeight="1">
      <c r="A2" s="109" t="s">
        <v>28</v>
      </c>
      <c r="B2" s="109"/>
      <c r="C2" s="109"/>
      <c r="D2" s="109"/>
      <c r="E2" s="109"/>
      <c r="F2" s="109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10" t="s">
        <v>4</v>
      </c>
      <c r="B4" s="113" t="s">
        <v>11</v>
      </c>
      <c r="C4" s="125" t="s">
        <v>26</v>
      </c>
      <c r="D4" s="116" t="s">
        <v>17</v>
      </c>
      <c r="E4" s="116" t="s">
        <v>12</v>
      </c>
      <c r="F4" s="119" t="s">
        <v>15</v>
      </c>
    </row>
    <row r="5" spans="1:6" ht="4.5" customHeight="1">
      <c r="A5" s="111"/>
      <c r="B5" s="114"/>
      <c r="C5" s="126"/>
      <c r="D5" s="117"/>
      <c r="E5" s="117"/>
      <c r="F5" s="120"/>
    </row>
    <row r="6" spans="1:6" ht="6" customHeight="1">
      <c r="A6" s="111"/>
      <c r="B6" s="114"/>
      <c r="C6" s="126"/>
      <c r="D6" s="117"/>
      <c r="E6" s="117"/>
      <c r="F6" s="120"/>
    </row>
    <row r="7" spans="1:6" ht="4.5" customHeight="1">
      <c r="A7" s="111"/>
      <c r="B7" s="114"/>
      <c r="C7" s="126"/>
      <c r="D7" s="117"/>
      <c r="E7" s="117"/>
      <c r="F7" s="120"/>
    </row>
    <row r="8" spans="1:6" ht="6" customHeight="1">
      <c r="A8" s="111"/>
      <c r="B8" s="114"/>
      <c r="C8" s="126"/>
      <c r="D8" s="117"/>
      <c r="E8" s="117"/>
      <c r="F8" s="120"/>
    </row>
    <row r="9" spans="1:6" ht="6" customHeight="1">
      <c r="A9" s="111"/>
      <c r="B9" s="114"/>
      <c r="C9" s="126"/>
      <c r="D9" s="117"/>
      <c r="E9" s="117"/>
      <c r="F9" s="120"/>
    </row>
    <row r="10" spans="1:6" ht="18" customHeight="1">
      <c r="A10" s="112"/>
      <c r="B10" s="115"/>
      <c r="C10" s="130"/>
      <c r="D10" s="118"/>
      <c r="E10" s="118"/>
      <c r="F10" s="121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349</v>
      </c>
      <c r="B12" s="95" t="s">
        <v>350</v>
      </c>
      <c r="C12" s="99" t="s">
        <v>171</v>
      </c>
      <c r="D12" s="96">
        <v>520500</v>
      </c>
      <c r="E12" s="96">
        <v>-857384.76</v>
      </c>
      <c r="F12" s="97" t="s">
        <v>171</v>
      </c>
    </row>
    <row r="13" spans="1:6" ht="12.75">
      <c r="A13" s="60" t="s">
        <v>45</v>
      </c>
      <c r="B13" s="56"/>
      <c r="C13" s="57"/>
      <c r="D13" s="58"/>
      <c r="E13" s="58"/>
      <c r="F13" s="59"/>
    </row>
    <row r="14" spans="1:6" ht="22.5">
      <c r="A14" s="88" t="s">
        <v>351</v>
      </c>
      <c r="B14" s="100" t="s">
        <v>352</v>
      </c>
      <c r="C14" s="101" t="s">
        <v>171</v>
      </c>
      <c r="D14" s="91" t="s">
        <v>56</v>
      </c>
      <c r="E14" s="91" t="s">
        <v>56</v>
      </c>
      <c r="F14" s="93" t="s">
        <v>56</v>
      </c>
    </row>
    <row r="15" spans="1:6" ht="12.75">
      <c r="A15" s="88" t="s">
        <v>353</v>
      </c>
      <c r="B15" s="100" t="s">
        <v>354</v>
      </c>
      <c r="C15" s="101" t="s">
        <v>171</v>
      </c>
      <c r="D15" s="91" t="s">
        <v>56</v>
      </c>
      <c r="E15" s="91" t="s">
        <v>56</v>
      </c>
      <c r="F15" s="93" t="s">
        <v>56</v>
      </c>
    </row>
    <row r="16" spans="1:6" ht="12.75">
      <c r="A16" s="98" t="s">
        <v>355</v>
      </c>
      <c r="B16" s="95" t="s">
        <v>356</v>
      </c>
      <c r="C16" s="99" t="s">
        <v>357</v>
      </c>
      <c r="D16" s="96">
        <v>520500</v>
      </c>
      <c r="E16" s="96">
        <v>-857384.76</v>
      </c>
      <c r="F16" s="97">
        <v>1377884.76</v>
      </c>
    </row>
    <row r="17" spans="1:6" ht="22.5">
      <c r="A17" s="98" t="s">
        <v>358</v>
      </c>
      <c r="B17" s="95" t="s">
        <v>356</v>
      </c>
      <c r="C17" s="99" t="s">
        <v>359</v>
      </c>
      <c r="D17" s="96">
        <v>520500</v>
      </c>
      <c r="E17" s="96">
        <v>-857384.76</v>
      </c>
      <c r="F17" s="97">
        <v>1377884.76</v>
      </c>
    </row>
    <row r="18" spans="1:6" ht="45">
      <c r="A18" s="98" t="s">
        <v>360</v>
      </c>
      <c r="B18" s="95" t="s">
        <v>356</v>
      </c>
      <c r="C18" s="99" t="s">
        <v>361</v>
      </c>
      <c r="D18" s="96" t="s">
        <v>56</v>
      </c>
      <c r="E18" s="96" t="s">
        <v>56</v>
      </c>
      <c r="F18" s="97" t="s">
        <v>56</v>
      </c>
    </row>
    <row r="19" spans="1:6" ht="12.75">
      <c r="A19" s="98" t="s">
        <v>362</v>
      </c>
      <c r="B19" s="95" t="s">
        <v>363</v>
      </c>
      <c r="C19" s="99" t="s">
        <v>364</v>
      </c>
      <c r="D19" s="96">
        <v>-8356700</v>
      </c>
      <c r="E19" s="96">
        <v>-2062268.11</v>
      </c>
      <c r="F19" s="97" t="s">
        <v>348</v>
      </c>
    </row>
    <row r="20" spans="1:6" ht="22.5">
      <c r="A20" s="98" t="s">
        <v>365</v>
      </c>
      <c r="B20" s="95" t="s">
        <v>363</v>
      </c>
      <c r="C20" s="99" t="s">
        <v>366</v>
      </c>
      <c r="D20" s="96">
        <v>-8356700</v>
      </c>
      <c r="E20" s="96">
        <v>-2062268.11</v>
      </c>
      <c r="F20" s="97" t="s">
        <v>348</v>
      </c>
    </row>
    <row r="21" spans="1:6" ht="22.5">
      <c r="A21" s="41" t="s">
        <v>367</v>
      </c>
      <c r="B21" s="37" t="s">
        <v>363</v>
      </c>
      <c r="C21" s="54" t="s">
        <v>368</v>
      </c>
      <c r="D21" s="39">
        <v>-8356700</v>
      </c>
      <c r="E21" s="39">
        <v>-2062268.11</v>
      </c>
      <c r="F21" s="55" t="s">
        <v>348</v>
      </c>
    </row>
    <row r="22" spans="1:6" ht="12.75">
      <c r="A22" s="98" t="s">
        <v>369</v>
      </c>
      <c r="B22" s="95" t="s">
        <v>370</v>
      </c>
      <c r="C22" s="99" t="s">
        <v>371</v>
      </c>
      <c r="D22" s="96">
        <v>8877200</v>
      </c>
      <c r="E22" s="96">
        <v>1204883.35</v>
      </c>
      <c r="F22" s="97" t="s">
        <v>348</v>
      </c>
    </row>
    <row r="23" spans="1:6" ht="23.25" thickBot="1">
      <c r="A23" s="41" t="s">
        <v>372</v>
      </c>
      <c r="B23" s="37" t="s">
        <v>370</v>
      </c>
      <c r="C23" s="54" t="s">
        <v>373</v>
      </c>
      <c r="D23" s="39">
        <v>8877200</v>
      </c>
      <c r="E23" s="39">
        <v>1204883.35</v>
      </c>
      <c r="F23" s="55" t="s">
        <v>348</v>
      </c>
    </row>
    <row r="24" spans="1:6" ht="12.75" customHeight="1">
      <c r="A24" s="76"/>
      <c r="B24" s="75"/>
      <c r="C24" s="72"/>
      <c r="D24" s="71"/>
      <c r="E24" s="71"/>
      <c r="F24" s="73"/>
    </row>
    <row r="25" ht="23.25" customHeight="1"/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1" dxfId="180" operator="equal" stopIfTrue="1">
      <formula>0</formula>
    </cfRule>
  </conditionalFormatting>
  <conditionalFormatting sqref="E14:F14">
    <cfRule type="cellIs" priority="10" dxfId="180" operator="equal" stopIfTrue="1">
      <formula>0</formula>
    </cfRule>
  </conditionalFormatting>
  <conditionalFormatting sqref="E15:F15">
    <cfRule type="cellIs" priority="9" dxfId="180" operator="equal" stopIfTrue="1">
      <formula>0</formula>
    </cfRule>
  </conditionalFormatting>
  <conditionalFormatting sqref="E16:F16">
    <cfRule type="cellIs" priority="8" dxfId="180" operator="equal" stopIfTrue="1">
      <formula>0</formula>
    </cfRule>
  </conditionalFormatting>
  <conditionalFormatting sqref="E17:F17">
    <cfRule type="cellIs" priority="7" dxfId="180" operator="equal" stopIfTrue="1">
      <formula>0</formula>
    </cfRule>
  </conditionalFormatting>
  <conditionalFormatting sqref="E18:F18">
    <cfRule type="cellIs" priority="6" dxfId="180" operator="equal" stopIfTrue="1">
      <formula>0</formula>
    </cfRule>
  </conditionalFormatting>
  <conditionalFormatting sqref="E19:F19">
    <cfRule type="cellIs" priority="5" dxfId="180" operator="equal" stopIfTrue="1">
      <formula>0</formula>
    </cfRule>
  </conditionalFormatting>
  <conditionalFormatting sqref="E20:F20">
    <cfRule type="cellIs" priority="4" dxfId="180" operator="equal" stopIfTrue="1">
      <formula>0</formula>
    </cfRule>
  </conditionalFormatting>
  <conditionalFormatting sqref="E21:F21">
    <cfRule type="cellIs" priority="3" dxfId="180" operator="equal" stopIfTrue="1">
      <formula>0</formula>
    </cfRule>
  </conditionalFormatting>
  <conditionalFormatting sqref="E22:F22">
    <cfRule type="cellIs" priority="2" dxfId="180" operator="equal" stopIfTrue="1">
      <formula>0</formula>
    </cfRule>
  </conditionalFormatting>
  <conditionalFormatting sqref="E23:F23">
    <cfRule type="cellIs" priority="1" dxfId="18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374</v>
      </c>
      <c r="B1" s="1" t="s">
        <v>2</v>
      </c>
    </row>
    <row r="2" spans="1:2" ht="12.75">
      <c r="A2" t="s">
        <v>375</v>
      </c>
      <c r="B2" s="1" t="s">
        <v>41</v>
      </c>
    </row>
    <row r="3" spans="1:2" ht="12.75">
      <c r="A3" t="s">
        <v>376</v>
      </c>
      <c r="B3" s="1" t="s">
        <v>377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Буденновское сп</cp:lastModifiedBy>
  <cp:lastPrinted>2017-04-04T11:00:25Z</cp:lastPrinted>
  <dcterms:created xsi:type="dcterms:W3CDTF">1999-06-18T11:49:53Z</dcterms:created>
  <dcterms:modified xsi:type="dcterms:W3CDTF">2017-04-06T07:55:48Z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