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<sst xmlns="http://schemas.openxmlformats.org/spreadsheetml/2006/main" count="893" uniqueCount="476">
  <si>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</si>
  <si>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</si>
  <si>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</si>
  <si>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</si>
  <si>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</si>
  <si>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</si>
  <si>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</si>
  <si>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</si>
  <si>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</si>
  <si>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</si>
  <si>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</si>
  <si>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</si>
  <si>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</si>
  <si>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</si>
  <si>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</si>
  <si>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</si>
  <si>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</si>
  <si>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</si>
  <si>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</si>
  <si>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</si>
  <si>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</si>
  <si>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</si>
  <si>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</si>
  <si>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</si>
  <si>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</si>
  <si>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</si>
  <si>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</si>
  <si>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</si>
  <si>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</si>
  <si>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</si>
  <si>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</si>
  <si>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</si>
  <si>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</si>
  <si>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</si>
  <si>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</si>
  <si>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</si>
  <si>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</si>
  <si>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</si>
  <si>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</si>
  <si>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</si>
  <si>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</si>
  <si>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</si>
  <si>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</si>
  <si>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</si>
  <si>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</si>
  <si>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</si>
  <si>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</si>
  <si>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</si>
  <si>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</si>
  <si>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</si>
  <si>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</si>
  <si>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</si>
  <si>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</si>
  <si>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</si>
  <si>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</si>
  <si>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</si>
  <si>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</si>
  <si>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</si>
  <si>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</si>
  <si>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</si>
  <si>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</si>
  <si>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</si>
  <si>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</si>
  <si>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</si>
  <si>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</si>
  <si>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</si>
  <si>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</si>
  <si>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</si>
  <si>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</si>
  <si>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</si>
  <si>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</si>
  <si>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</si>
  <si>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</si>
  <si>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</si>
  <si>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</si>
  <si>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</si>
  <si>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</si>
  <si>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</si>
  <si>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</si>
  <si>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</si>
  <si>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</si>
  <si>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</si>
  <si>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</si>
  <si>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</si>
  <si>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</si>
  <si>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</si>
  <si>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</si>
  <si>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</si>
  <si>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</si>
  <si>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</si>
  <si>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</si>
  <si>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</si>
  <si>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</si>
  <si>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</si>
  <si>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</si>
  <si>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</si>
  <si>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</si>
  <si>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</si>
  <si>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</si>
  <si>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</si>
  <si>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</si>
  <si>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</si>
  <si>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</si>
  <si>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</si>
  <si>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</si>
  <si>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</si>
  <si>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</si>
  <si>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</si>
  <si>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</si>
  <si>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</si>
  <si>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</si>
  <si>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</si>
  <si>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</si>
  <si>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</si>
  <si>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</si>
  <si>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</si>
  <si>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</si>
  <si>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</si>
  <si>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</si>
  <si>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</si>
  <si>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</si>
  <si>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</si>
  <si>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</si>
  <si>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</si>
  <si>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</si>
  <si>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</si>
  <si>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</si>
  <si>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</si>
  <si>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</si>
  <si>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</si>
  <si>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</si>
  <si>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</si>
  <si>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</si>
  <si>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</si>
  <si>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</si>
  <si>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</si>
  <si>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</si>
  <si>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</si>
  <si>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</si>
  <si>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</si>
  <si>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</si>
  <si>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</si>
  <si>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</si>
  <si>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</si>
  <si>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</si>
  <si>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</si>
  <si>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</si>
  <si>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</si>
  <si>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</si>
  <si>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</si>
  <si>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</si>
  <si>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</si>
  <si>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</si>
  <si>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</si>
  <si>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</si>
  <si>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</si>
  <si>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</si>
  <si>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</si>
  <si>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</si>
  <si>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</si>
  <si>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</si>
  <si>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</si>
  <si>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</si>
  <si>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</si>
  <si>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</si>
  <si>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</si>
  <si>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</si>
  <si>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</si>
  <si>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</si>
  <si>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</si>
  <si>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</si>
  <si>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</si>
  <si>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</si>
  <si>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</si>
  <si>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</si>
  <si>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</si>
  <si>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</si>
  <si>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</si>
  <si>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</si>
  <si>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</si>
  <si>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</si>
  <si>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</si>
  <si>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</si>
  <si>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</si>
  <si>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</si>
  <si>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</si>
  <si>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</si>
  <si>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</si>
  <si>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</si>
  <si>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</si>
  <si>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</si>
  <si>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</si>
  <si>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</si>
  <si>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</si>
  <si>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</si>
  <si>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</si>
  <si>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</si>
  <si>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</si>
  <si>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</si>
  <si>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</si>
  <si>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</si>
  <si>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</si>
  <si>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</si>
  <si>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</si>
  <si>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</si>
  <si>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</si>
  <si>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</si>
  <si>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</si>
  <si>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</si>
  <si>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</si>
  <si>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</si>
  <si>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</si>
  <si>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</si>
  <si>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</si>
  <si>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</si>
  <si>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</si>
  <si>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</si>
  <si>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</si>
  <si>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</si>
  <si>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</si>
  <si>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</si>
  <si>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</si>
  <si>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</si>
  <si>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</si>
  <si>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</si>
  <si>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</si>
  <si>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</si>
  <si>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</si>
  <si>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</si>
  <si>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</si>
  <si>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</si>
  <si>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</si>
  <si>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</si>
  <si>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</si>
  <si>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</si>
  <si>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</si>
  <si>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</si>
  <si>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</si>
  <si>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</si>
  <si>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</si>
  <si>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</si>
  <si>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</si>
  <si>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</si>
  <si>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</si>
  <si>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</si>
  <si>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</si>
  <si>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</si>
  <si>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</si>
  <si>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</si>
  <si>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</si>
  <si>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</si>
  <si>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</si>
  <si>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</si>
  <si>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</si>
  <si>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</si>
  <si>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</si>
  <si>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</si>
  <si>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</si>
  <si>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</si>
  <si>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</si>
  <si>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</si>
  <si>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</si>
  <si>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</si>
  <si>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</si>
  <si>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</si>
  <si>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</si>
  <si>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</si>
  <si>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</si>
  <si>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</si>
  <si>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</si>
  <si>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</si>
  <si>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</si>
  <si>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</si>
  <si>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</si>
  <si>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</si>
  <si>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</si>
  <si>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</si>
  <si>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</si>
  <si>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</si>
  <si>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</si>
  <si>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</si>
  <si>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</si>
  <si>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</si>
  <si>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</si>
  <si>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</si>
  <si>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</si>
  <si>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</si>
  <si>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</si>
  <si>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</si>
  <si>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</si>
  <si>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</si>
  <si>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</si>
  <si>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</si>
  <si>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</si>
  <si>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</si>
  <si>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</si>
  <si>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</si>
  <si>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</si>
  <si>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</si>
  <si>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</si>
  <si>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</si>
  <si>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</si>
  <si>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</si>
  <si>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</si>
  <si>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</si>
  <si>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</si>
  <si>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</si>
  <si>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</si>
  <si>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</si>
  <si>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</si>
  <si>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</si>
  <si>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</si>
  <si>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</si>
  <si>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</si>
  <si>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</si>
  <si>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</si>
  <si>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</si>
  <si>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</si>
  <si>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</si>
  <si>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</si>
  <si>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</si>
  <si>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</si>
  <si>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</si>
  <si>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</si>
  <si>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</si>
  <si>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</si>
  <si>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</si>
  <si>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</si>
  <si>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</si>
  <si>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</si>
  <si>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</si>
  <si>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</si>
  <si>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</si>
  <si>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</si>
  <si>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</si>
  <si>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</si>
  <si>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</si>
  <si>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</si>
  <si>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</si>
  <si>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</si>
  <si>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</si>
  <si>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</si>
  <si>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</si>
  <si>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</si>
  <si>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</si>
  <si>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</si>
  <si>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</si>
  <si>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</si>
  <si>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</si>
  <si>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</si>
  <si>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</si>
  <si>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</si>
  <si>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</si>
  <si>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</si>
  <si>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</si>
  <si>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</si>
  <si>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</si>
  <si>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</si>
  <si>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</si>
  <si>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</si>
  <si>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</si>
  <si>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</si>
  <si>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</si>
  <si>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</si>
  <si>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</si>
  <si>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</si>
  <si>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</si>
  <si>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</si>
  <si>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</si>
  <si>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</si>
  <si>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</si>
  <si>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</si>
  <si>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</si>
  <si>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</si>
  <si>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</si>
  <si>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</si>
  <si>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</si>
  <si>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</si>
  <si>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</si>
  <si>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</si>
  <si>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</si>
  <si>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</si>
  <si>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</si>
  <si>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</si>
  <si>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</si>
  <si>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</si>
  <si>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</si>
  <si>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</si>
  <si>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</si>
  <si>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</si>
  <si>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</si>
  <si>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</si>
  <si>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</si>
  <si>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</si>
  <si>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</si>
  <si>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</si>
  <si>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</si>
  <si>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</si>
  <si>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</si>
  <si>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</si>
  <si>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</si>
  <si>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</si>
  <si>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</si>
  <si>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</si>
  <si>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</si>
  <si>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</si>
  <si>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</si>
  <si>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</si>
  <si>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</si>
  <si>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</si>
  <si>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</si>
  <si>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</si>
  <si>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</si>
  <si>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</si>
  <si>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</si>
  <si>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</si>
  <si>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</si>
  <si>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</si>
  <si>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</si>
  <si>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</si>
  <si>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</si>
  <si>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</si>
  <si>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</si>
  <si>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</si>
  <si>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</si>
  <si>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</si>
  <si>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</si>
  <si>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</si>
  <si>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</si>
  <si>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</si>
  <si>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</si>
  <si>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</si>
  <si>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</si>
  <si>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</si>
  <si>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</si>
  <si>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</si>
  <si>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</si>
  <si>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</si>
  <si>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</si>
  <si>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</si>
  <si>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</si>
  <si>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</si>
  <si>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</si>
  <si>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</si>
  <si>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</si>
  <si>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</si>
  <si>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</si>
  <si>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</si>
  <si>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</si>
  <si>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</si>
  <si>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</si>
  <si>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</si>
  <si>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</si>
  <si>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</si>
  <si>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</si>
  <si>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</si>
  <si>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</si>
  <si>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</si>
  <si>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</si>
  <si>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</si>
  <si>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</si>
  <si>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</si>
  <si>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</si>
  <si>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</si>
  <si>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</si>
  <si>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</si>
  <si>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</si>
  <si>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</si>
  <si>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</si>
  <si>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</si>
  <si>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</si>
  <si>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</si>
  <si>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июля 2023 г.</t>
  </si>
  <si>
    <t>951 01000000000000000</t>
  </si>
  <si>
    <t>951 01050000000000000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</si>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</sst>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472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17413800</v>
      </c>
      <c r="E19" s="29">
        <v>7682931.4199999999</v>
      </c>
      <c r="F19" s="28">
        <f>IF(OR(D19="-",IF(E19="-",0,E19)&gt;=IF(D19="-",0,D19)),"-",IF(D19="-",0,D19)-IF(E19="-",0,E19))</f>
        <v>9730868.5800000001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2713297.09</v>
      </c>
      <c r="F21" s="39">
        <f t="shared" ref="F21:F52" si="0">IF(OR(D21="-",IF(E21="-",0,E21)&gt;=IF(D21="-",0,D21)),"-",IF(D21="-",0,D21)-IF(E21="-",0,E21))</f>
        <v>2784002.91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1197484.95</v>
      </c>
      <c r="F22" s="39">
        <f t="shared" si="0"/>
        <v>1006115.05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1197484.95</v>
      </c>
      <c r="F23" s="44">
        <f t="shared" si="0"/>
        <v>1006115.05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1195472.6299999999</v>
      </c>
      <c r="F24" s="44">
        <f t="shared" si="0"/>
        <v>977527.37000000011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1195402.94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69.69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-673.37</v>
      </c>
      <c r="F27" s="44">
        <f t="shared" si="0"/>
        <v>1273.3699999999999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-673.37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2685.69</v>
      </c>
      <c r="F29" s="44">
        <f t="shared" si="0"/>
        <v>27314.31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1512.11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1173.58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254300</v>
      </c>
      <c r="E32" s="38">
        <v>412601.94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254300</v>
      </c>
      <c r="E33" s="43">
        <v>412601.94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254300</v>
      </c>
      <c r="E34" s="43">
        <v>412601.94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412601.94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2803000</v>
      </c>
      <c r="E36" s="38">
        <v>956469.16</v>
      </c>
      <c r="F36" s="39">
        <f t="shared" si="0"/>
        <v>1846530.8399999999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189000</v>
      </c>
      <c r="E37" s="43">
        <v>13305.15</v>
      </c>
      <c r="F37" s="44">
        <f t="shared" si="0"/>
        <v>175694.85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189000</v>
      </c>
      <c r="E38" s="43">
        <v>13305.15</v>
      </c>
      <c r="F38" s="44">
        <f t="shared" si="0"/>
        <v>175694.85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13305.15</v>
      </c>
      <c r="F39" s="44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2614000</v>
      </c>
      <c r="E40" s="43">
        <v>943164.01</v>
      </c>
      <c r="F40" s="44">
        <f t="shared" si="0"/>
        <v>1670835.99</v>
      </c>
    </row>
    <row r="41" spans="1:6" x14ac:dyDescent="0.2">
      <c r="A41" s="40" t="s">
        <v>74</v>
      </c>
      <c r="B41" s="41" t="s">
        <v>31</v>
      </c>
      <c r="C41" s="42" t="s">
        <v>75</v>
      </c>
      <c r="D41" s="43">
        <v>2140000</v>
      </c>
      <c r="E41" s="43">
        <v>924107.81</v>
      </c>
      <c r="F41" s="44">
        <f t="shared" si="0"/>
        <v>1215892.19</v>
      </c>
    </row>
    <row r="42" spans="1:6" ht="33.75" x14ac:dyDescent="0.2">
      <c r="A42" s="40" t="s">
        <v>76</v>
      </c>
      <c r="B42" s="41" t="s">
        <v>31</v>
      </c>
      <c r="C42" s="42" t="s">
        <v>77</v>
      </c>
      <c r="D42" s="43">
        <v>2140000</v>
      </c>
      <c r="E42" s="43">
        <v>924107.81</v>
      </c>
      <c r="F42" s="44">
        <f t="shared" si="0"/>
        <v>1215892.19</v>
      </c>
    </row>
    <row r="43" spans="1:6" ht="56.25" x14ac:dyDescent="0.2">
      <c r="A43" s="40" t="s">
        <v>78</v>
      </c>
      <c r="B43" s="41" t="s">
        <v>31</v>
      </c>
      <c r="C43" s="42" t="s">
        <v>79</v>
      </c>
      <c r="D43" s="43" t="s">
        <v>44</v>
      </c>
      <c r="E43" s="43">
        <v>924107.81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474000</v>
      </c>
      <c r="E44" s="43">
        <v>19056.2</v>
      </c>
      <c r="F44" s="44">
        <f t="shared" si="0"/>
        <v>454943.8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474000</v>
      </c>
      <c r="E45" s="43">
        <v>19056.2</v>
      </c>
      <c r="F45" s="44">
        <f t="shared" si="0"/>
        <v>454943.8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19056.2</v>
      </c>
      <c r="F46" s="44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19800</v>
      </c>
      <c r="E47" s="38">
        <v>8400</v>
      </c>
      <c r="F47" s="39">
        <f t="shared" si="0"/>
        <v>11400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>
        <v>19800</v>
      </c>
      <c r="E48" s="43">
        <v>8400</v>
      </c>
      <c r="F48" s="44">
        <f t="shared" si="0"/>
        <v>11400</v>
      </c>
    </row>
    <row r="49" spans="1:6" ht="67.5" x14ac:dyDescent="0.2">
      <c r="A49" s="40" t="s">
        <v>90</v>
      </c>
      <c r="B49" s="41" t="s">
        <v>31</v>
      </c>
      <c r="C49" s="42" t="s">
        <v>91</v>
      </c>
      <c r="D49" s="43">
        <v>19800</v>
      </c>
      <c r="E49" s="43">
        <v>8400</v>
      </c>
      <c r="F49" s="44">
        <f t="shared" si="0"/>
        <v>11400</v>
      </c>
    </row>
    <row r="50" spans="1:6" ht="90" x14ac:dyDescent="0.2">
      <c r="A50" s="45" t="s">
        <v>92</v>
      </c>
      <c r="B50" s="41" t="s">
        <v>31</v>
      </c>
      <c r="C50" s="42" t="s">
        <v>93</v>
      </c>
      <c r="D50" s="43" t="s">
        <v>44</v>
      </c>
      <c r="E50" s="43">
        <v>8400</v>
      </c>
      <c r="F50" s="44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202900</v>
      </c>
      <c r="E51" s="38">
        <v>133206.64000000001</v>
      </c>
      <c r="F51" s="39">
        <f t="shared" si="0"/>
        <v>69693.359999999986</v>
      </c>
    </row>
    <row r="52" spans="1:6" ht="78.75" x14ac:dyDescent="0.2">
      <c r="A52" s="45" t="s">
        <v>96</v>
      </c>
      <c r="B52" s="41" t="s">
        <v>31</v>
      </c>
      <c r="C52" s="42" t="s">
        <v>97</v>
      </c>
      <c r="D52" s="43">
        <v>174400</v>
      </c>
      <c r="E52" s="43">
        <v>117706.48</v>
      </c>
      <c r="F52" s="44">
        <f t="shared" si="0"/>
        <v>56693.520000000004</v>
      </c>
    </row>
    <row r="53" spans="1:6" ht="67.5" x14ac:dyDescent="0.2">
      <c r="A53" s="45" t="s">
        <v>98</v>
      </c>
      <c r="B53" s="41" t="s">
        <v>31</v>
      </c>
      <c r="C53" s="42" t="s">
        <v>99</v>
      </c>
      <c r="D53" s="43">
        <v>1400</v>
      </c>
      <c r="E53" s="43">
        <v>1450</v>
      </c>
      <c r="F53" s="44" t="str">
        <f t="shared" ref="F53:F82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41" t="s">
        <v>31</v>
      </c>
      <c r="C54" s="42" t="s">
        <v>101</v>
      </c>
      <c r="D54" s="43">
        <v>1400</v>
      </c>
      <c r="E54" s="43">
        <v>1450</v>
      </c>
      <c r="F54" s="44" t="str">
        <f t="shared" si="1"/>
        <v>-</v>
      </c>
    </row>
    <row r="55" spans="1:6" ht="33.75" x14ac:dyDescent="0.2">
      <c r="A55" s="40" t="s">
        <v>102</v>
      </c>
      <c r="B55" s="41" t="s">
        <v>31</v>
      </c>
      <c r="C55" s="42" t="s">
        <v>103</v>
      </c>
      <c r="D55" s="43">
        <v>173000</v>
      </c>
      <c r="E55" s="43">
        <v>116256.48</v>
      </c>
      <c r="F55" s="44">
        <f t="shared" si="1"/>
        <v>56743.520000000004</v>
      </c>
    </row>
    <row r="56" spans="1:6" ht="33.75" x14ac:dyDescent="0.2">
      <c r="A56" s="40" t="s">
        <v>104</v>
      </c>
      <c r="B56" s="41" t="s">
        <v>31</v>
      </c>
      <c r="C56" s="42" t="s">
        <v>105</v>
      </c>
      <c r="D56" s="43">
        <v>173000</v>
      </c>
      <c r="E56" s="43">
        <v>116256.48</v>
      </c>
      <c r="F56" s="44">
        <f t="shared" si="1"/>
        <v>56743.520000000004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>
        <v>28500</v>
      </c>
      <c r="E57" s="43">
        <v>15500.16</v>
      </c>
      <c r="F57" s="44">
        <f t="shared" si="1"/>
        <v>12999.84</v>
      </c>
    </row>
    <row r="58" spans="1:6" ht="67.5" x14ac:dyDescent="0.2">
      <c r="A58" s="45" t="s">
        <v>108</v>
      </c>
      <c r="B58" s="41" t="s">
        <v>31</v>
      </c>
      <c r="C58" s="42" t="s">
        <v>109</v>
      </c>
      <c r="D58" s="43">
        <v>28500</v>
      </c>
      <c r="E58" s="43">
        <v>15500.16</v>
      </c>
      <c r="F58" s="44">
        <f t="shared" si="1"/>
        <v>12999.84</v>
      </c>
    </row>
    <row r="59" spans="1:6" ht="67.5" x14ac:dyDescent="0.2">
      <c r="A59" s="40" t="s">
        <v>110</v>
      </c>
      <c r="B59" s="41" t="s">
        <v>31</v>
      </c>
      <c r="C59" s="42" t="s">
        <v>111</v>
      </c>
      <c r="D59" s="43">
        <v>28500</v>
      </c>
      <c r="E59" s="43">
        <v>15500.16</v>
      </c>
      <c r="F59" s="44">
        <f t="shared" si="1"/>
        <v>12999.84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13700</v>
      </c>
      <c r="E60" s="38">
        <v>5134.3999999999996</v>
      </c>
      <c r="F60" s="39">
        <f t="shared" si="1"/>
        <v>8565.6</v>
      </c>
    </row>
    <row r="61" spans="1:6" ht="33.75" x14ac:dyDescent="0.2">
      <c r="A61" s="40" t="s">
        <v>114</v>
      </c>
      <c r="B61" s="41" t="s">
        <v>31</v>
      </c>
      <c r="C61" s="42" t="s">
        <v>115</v>
      </c>
      <c r="D61" s="43">
        <v>13700</v>
      </c>
      <c r="E61" s="43">
        <v>5100</v>
      </c>
      <c r="F61" s="44">
        <f t="shared" si="1"/>
        <v>8600</v>
      </c>
    </row>
    <row r="62" spans="1:6" ht="45" x14ac:dyDescent="0.2">
      <c r="A62" s="40" t="s">
        <v>116</v>
      </c>
      <c r="B62" s="41" t="s">
        <v>31</v>
      </c>
      <c r="C62" s="42" t="s">
        <v>117</v>
      </c>
      <c r="D62" s="43">
        <v>13700</v>
      </c>
      <c r="E62" s="43">
        <v>5100</v>
      </c>
      <c r="F62" s="44">
        <f t="shared" si="1"/>
        <v>8600</v>
      </c>
    </row>
    <row r="63" spans="1:6" ht="90" x14ac:dyDescent="0.2">
      <c r="A63" s="45" t="s">
        <v>118</v>
      </c>
      <c r="B63" s="41" t="s">
        <v>31</v>
      </c>
      <c r="C63" s="42" t="s">
        <v>119</v>
      </c>
      <c r="D63" s="43" t="s">
        <v>44</v>
      </c>
      <c r="E63" s="43">
        <v>34.4</v>
      </c>
      <c r="F63" s="44" t="str">
        <f t="shared" si="1"/>
        <v>-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34.4</v>
      </c>
      <c r="F64" s="44" t="str">
        <f t="shared" si="1"/>
        <v>-</v>
      </c>
    </row>
    <row r="65" spans="1:6" ht="67.5" x14ac:dyDescent="0.2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11916500</v>
      </c>
      <c r="E66" s="38">
        <v>4969634.33</v>
      </c>
      <c r="F66" s="39">
        <f t="shared" si="1"/>
        <v>6946865.6699999999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11916500</v>
      </c>
      <c r="E67" s="38">
        <v>4969634.33</v>
      </c>
      <c r="F67" s="39">
        <f t="shared" si="1"/>
        <v>6946865.6699999999</v>
      </c>
    </row>
    <row r="68" spans="1:6" ht="22.5" x14ac:dyDescent="0.2">
      <c r="A68" s="40" t="s">
        <v>128</v>
      </c>
      <c r="B68" s="41" t="s">
        <v>31</v>
      </c>
      <c r="C68" s="42" t="s">
        <v>129</v>
      </c>
      <c r="D68" s="43">
        <v>8520100</v>
      </c>
      <c r="E68" s="43">
        <v>4260400</v>
      </c>
      <c r="F68" s="44">
        <f t="shared" si="1"/>
        <v>4259700</v>
      </c>
    </row>
    <row r="69" spans="1:6" x14ac:dyDescent="0.2">
      <c r="A69" s="40" t="s">
        <v>130</v>
      </c>
      <c r="B69" s="41" t="s">
        <v>31</v>
      </c>
      <c r="C69" s="42" t="s">
        <v>131</v>
      </c>
      <c r="D69" s="43">
        <v>8421100</v>
      </c>
      <c r="E69" s="43">
        <v>4210600</v>
      </c>
      <c r="F69" s="44">
        <f t="shared" si="1"/>
        <v>4210500</v>
      </c>
    </row>
    <row r="70" spans="1:6" ht="33.75" x14ac:dyDescent="0.2">
      <c r="A70" s="40" t="s">
        <v>132</v>
      </c>
      <c r="B70" s="41" t="s">
        <v>31</v>
      </c>
      <c r="C70" s="42" t="s">
        <v>133</v>
      </c>
      <c r="D70" s="43">
        <v>8421100</v>
      </c>
      <c r="E70" s="43">
        <v>4210600</v>
      </c>
      <c r="F70" s="44">
        <f t="shared" si="1"/>
        <v>4210500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99000</v>
      </c>
      <c r="E71" s="43">
        <v>49800</v>
      </c>
      <c r="F71" s="44">
        <f t="shared" si="1"/>
        <v>49200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99000</v>
      </c>
      <c r="E72" s="43">
        <v>49800</v>
      </c>
      <c r="F72" s="44">
        <f t="shared" si="1"/>
        <v>49200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294200</v>
      </c>
      <c r="E73" s="43">
        <v>126134.33</v>
      </c>
      <c r="F73" s="44">
        <f t="shared" si="1"/>
        <v>168065.66999999998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294000</v>
      </c>
      <c r="E76" s="43">
        <v>125934.33</v>
      </c>
      <c r="F76" s="44">
        <f t="shared" si="1"/>
        <v>168065.66999999998</v>
      </c>
    </row>
    <row r="77" spans="1:6" ht="45" x14ac:dyDescent="0.2">
      <c r="A77" s="40" t="s">
        <v>146</v>
      </c>
      <c r="B77" s="41" t="s">
        <v>31</v>
      </c>
      <c r="C77" s="42" t="s">
        <v>147</v>
      </c>
      <c r="D77" s="43">
        <v>294000</v>
      </c>
      <c r="E77" s="43">
        <v>125934.33</v>
      </c>
      <c r="F77" s="44">
        <f t="shared" si="1"/>
        <v>168065.66999999998</v>
      </c>
    </row>
    <row r="78" spans="1:6" x14ac:dyDescent="0.2">
      <c r="A78" s="40" t="s">
        <v>148</v>
      </c>
      <c r="B78" s="41" t="s">
        <v>31</v>
      </c>
      <c r="C78" s="42" t="s">
        <v>149</v>
      </c>
      <c r="D78" s="43">
        <v>3102200</v>
      </c>
      <c r="E78" s="43">
        <v>583100</v>
      </c>
      <c r="F78" s="44">
        <f t="shared" si="1"/>
        <v>2519100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2292900</v>
      </c>
      <c r="E79" s="43">
        <v>583100</v>
      </c>
      <c r="F79" s="44">
        <f t="shared" si="1"/>
        <v>1709800</v>
      </c>
    </row>
    <row r="80" spans="1:6" ht="56.25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583100</v>
      </c>
      <c r="F80" s="44">
        <f t="shared" si="1"/>
        <v>1709800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 t="s">
        <v>44</v>
      </c>
      <c r="F81" s="44">
        <f t="shared" si="1"/>
        <v>809300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809300</v>
      </c>
      <c r="E82" s="43" t="s">
        <v>44</v>
      </c>
      <c r="F82" s="44">
        <f t="shared" si="1"/>
        <v>809300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158</v>
      </c>
      <c r="B2" s="110"/>
      <c r="C2" s="110"/>
      <c r="D2" s="110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18445000</v>
      </c>
      <c r="E13" s="61">
        <v>7492926.29</v>
      </c>
      <c r="F13" s="62">
        <f>IF(OR(D13="-",IF(E13="-",0,E13)&gt;=IF(D13="-",0,D13)),"-",IF(D13="-",0,D13)-IF(E13="-",0,E13))</f>
        <v>10952073.710000001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18445000</v>
      </c>
      <c r="E15" s="61">
        <v>7492926.29</v>
      </c>
      <c r="F15" s="62">
        <f t="shared" ref="F15:F46" si="0">IF(OR(D15="-",IF(E15="-",0,E15)&gt;=IF(D15="-",0,D15)),"-",IF(D15="-",0,D15)-IF(E15="-",0,E15))</f>
        <v>10952073.710000001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8240700</v>
      </c>
      <c r="E16" s="70">
        <v>3977466.41</v>
      </c>
      <c r="F16" s="71">
        <f t="shared" si="0"/>
        <v>4263233.59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7803800</v>
      </c>
      <c r="E17" s="70">
        <v>3586066.41</v>
      </c>
      <c r="F17" s="71">
        <f t="shared" si="0"/>
        <v>4217733.59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1175300</v>
      </c>
      <c r="E18" s="70">
        <v>624527.29</v>
      </c>
      <c r="F18" s="71">
        <f t="shared" si="0"/>
        <v>550772.71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1175300</v>
      </c>
      <c r="E19" s="70">
        <v>624527.29</v>
      </c>
      <c r="F19" s="71">
        <f t="shared" si="0"/>
        <v>550772.71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1101100</v>
      </c>
      <c r="E20" s="70">
        <v>606260.89</v>
      </c>
      <c r="F20" s="71">
        <f t="shared" si="0"/>
        <v>494839.11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1101100</v>
      </c>
      <c r="E21" s="70">
        <v>606260.89</v>
      </c>
      <c r="F21" s="71">
        <f t="shared" si="0"/>
        <v>494839.11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1101100</v>
      </c>
      <c r="E22" s="70">
        <v>606260.89</v>
      </c>
      <c r="F22" s="71">
        <f t="shared" si="0"/>
        <v>494839.11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845700</v>
      </c>
      <c r="E23" s="70">
        <v>481718.81</v>
      </c>
      <c r="F23" s="71">
        <f t="shared" si="0"/>
        <v>363981.19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255400</v>
      </c>
      <c r="E24" s="70">
        <v>124542.08</v>
      </c>
      <c r="F24" s="71">
        <f t="shared" si="0"/>
        <v>130857.92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>
        <v>18266.400000000001</v>
      </c>
      <c r="F25" s="71">
        <f t="shared" si="0"/>
        <v>55933.599999999999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>
        <v>18266.400000000001</v>
      </c>
      <c r="F26" s="71">
        <f t="shared" si="0"/>
        <v>55933.599999999999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>
        <v>18266.400000000001</v>
      </c>
      <c r="F27" s="71">
        <f t="shared" si="0"/>
        <v>55933.599999999999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>
        <v>18266.400000000001</v>
      </c>
      <c r="F28" s="71">
        <f t="shared" si="0"/>
        <v>55933.599999999999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6628200</v>
      </c>
      <c r="E29" s="70">
        <v>2961539.12</v>
      </c>
      <c r="F29" s="71">
        <f t="shared" si="0"/>
        <v>3666660.88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6628000</v>
      </c>
      <c r="E30" s="70">
        <v>2961339.12</v>
      </c>
      <c r="F30" s="71">
        <f t="shared" si="0"/>
        <v>3666660.88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4859700</v>
      </c>
      <c r="E31" s="70">
        <v>2268995.77</v>
      </c>
      <c r="F31" s="71">
        <f t="shared" si="0"/>
        <v>2590704.23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4859700</v>
      </c>
      <c r="E32" s="70">
        <v>2268995.77</v>
      </c>
      <c r="F32" s="71">
        <f t="shared" si="0"/>
        <v>2590704.23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4859700</v>
      </c>
      <c r="E33" s="70">
        <v>2268995.77</v>
      </c>
      <c r="F33" s="71">
        <f t="shared" si="0"/>
        <v>2590704.23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3732500</v>
      </c>
      <c r="E34" s="70">
        <v>1788753.8</v>
      </c>
      <c r="F34" s="71">
        <f t="shared" si="0"/>
        <v>1943746.2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1127200</v>
      </c>
      <c r="E35" s="70">
        <v>480241.97</v>
      </c>
      <c r="F35" s="71">
        <f t="shared" si="0"/>
        <v>646958.03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1705500</v>
      </c>
      <c r="E36" s="70">
        <v>680972.81</v>
      </c>
      <c r="F36" s="71">
        <f t="shared" si="0"/>
        <v>1024527.19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70268.800000000003</v>
      </c>
      <c r="F37" s="71">
        <f t="shared" si="0"/>
        <v>221331.20000000001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70268.800000000003</v>
      </c>
      <c r="F38" s="71">
        <f t="shared" si="0"/>
        <v>221331.20000000001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70268.800000000003</v>
      </c>
      <c r="F39" s="71">
        <f t="shared" si="0"/>
        <v>221331.20000000001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1413900</v>
      </c>
      <c r="E40" s="70">
        <v>610704.01</v>
      </c>
      <c r="F40" s="71">
        <f t="shared" si="0"/>
        <v>803195.99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1413900</v>
      </c>
      <c r="E41" s="70">
        <v>610704.01</v>
      </c>
      <c r="F41" s="71">
        <f t="shared" si="0"/>
        <v>803195.99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1195370.55</v>
      </c>
      <c r="E42" s="70">
        <v>511632.48</v>
      </c>
      <c r="F42" s="71">
        <f t="shared" si="0"/>
        <v>683738.07000000007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99071.53</v>
      </c>
      <c r="F43" s="71">
        <f t="shared" si="0"/>
        <v>119457.92000000001</v>
      </c>
    </row>
    <row r="44" spans="1:6" ht="33.75" x14ac:dyDescent="0.2">
      <c r="A44" s="25" t="s">
        <v>212</v>
      </c>
      <c r="B44" s="69" t="s">
        <v>162</v>
      </c>
      <c r="C44" s="27" t="s">
        <v>213</v>
      </c>
      <c r="D44" s="28">
        <v>62800</v>
      </c>
      <c r="E44" s="70">
        <v>11370.54</v>
      </c>
      <c r="F44" s="71">
        <f t="shared" si="0"/>
        <v>51429.46</v>
      </c>
    </row>
    <row r="45" spans="1:6" x14ac:dyDescent="0.2">
      <c r="A45" s="25" t="s">
        <v>214</v>
      </c>
      <c r="B45" s="69" t="s">
        <v>162</v>
      </c>
      <c r="C45" s="27" t="s">
        <v>215</v>
      </c>
      <c r="D45" s="28">
        <v>62800</v>
      </c>
      <c r="E45" s="70">
        <v>11370.54</v>
      </c>
      <c r="F45" s="71">
        <f t="shared" si="0"/>
        <v>51429.46</v>
      </c>
    </row>
    <row r="46" spans="1:6" x14ac:dyDescent="0.2">
      <c r="A46" s="25" t="s">
        <v>216</v>
      </c>
      <c r="B46" s="69" t="s">
        <v>162</v>
      </c>
      <c r="C46" s="27" t="s">
        <v>217</v>
      </c>
      <c r="D46" s="28">
        <v>62800</v>
      </c>
      <c r="E46" s="70">
        <v>11370.54</v>
      </c>
      <c r="F46" s="71">
        <f t="shared" si="0"/>
        <v>51429.46</v>
      </c>
    </row>
    <row r="47" spans="1:6" ht="22.5" x14ac:dyDescent="0.2">
      <c r="A47" s="25" t="s">
        <v>218</v>
      </c>
      <c r="B47" s="69" t="s">
        <v>162</v>
      </c>
      <c r="C47" s="27" t="s">
        <v>219</v>
      </c>
      <c r="D47" s="28">
        <v>3800</v>
      </c>
      <c r="E47" s="70">
        <v>810</v>
      </c>
      <c r="F47" s="71">
        <f t="shared" ref="F47:F78" si="1">IF(OR(D47="-",IF(E47="-",0,E47)&gt;=IF(D47="-",0,D47)),"-",IF(D47="-",0,D47)-IF(E47="-",0,E47))</f>
        <v>2990</v>
      </c>
    </row>
    <row r="48" spans="1:6" x14ac:dyDescent="0.2">
      <c r="A48" s="25" t="s">
        <v>220</v>
      </c>
      <c r="B48" s="69" t="s">
        <v>162</v>
      </c>
      <c r="C48" s="27" t="s">
        <v>221</v>
      </c>
      <c r="D48" s="28">
        <v>58900</v>
      </c>
      <c r="E48" s="70">
        <v>10558</v>
      </c>
      <c r="F48" s="71">
        <f t="shared" si="1"/>
        <v>48342</v>
      </c>
    </row>
    <row r="49" spans="1:6" x14ac:dyDescent="0.2">
      <c r="A49" s="25" t="s">
        <v>222</v>
      </c>
      <c r="B49" s="69" t="s">
        <v>162</v>
      </c>
      <c r="C49" s="27" t="s">
        <v>223</v>
      </c>
      <c r="D49" s="28">
        <v>100</v>
      </c>
      <c r="E49" s="70">
        <v>2.54</v>
      </c>
      <c r="F49" s="71">
        <f t="shared" si="1"/>
        <v>97.46</v>
      </c>
    </row>
    <row r="50" spans="1:6" x14ac:dyDescent="0.2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 x14ac:dyDescent="0.2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231</v>
      </c>
      <c r="B55" s="69" t="s">
        <v>162</v>
      </c>
      <c r="C55" s="27" t="s">
        <v>232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224</v>
      </c>
      <c r="B56" s="69" t="s">
        <v>162</v>
      </c>
      <c r="C56" s="27" t="s">
        <v>233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234</v>
      </c>
      <c r="B57" s="69" t="s">
        <v>162</v>
      </c>
      <c r="C57" s="27" t="s">
        <v>235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236</v>
      </c>
      <c r="B58" s="69" t="s">
        <v>162</v>
      </c>
      <c r="C58" s="27" t="s">
        <v>237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148</v>
      </c>
      <c r="B59" s="69" t="s">
        <v>162</v>
      </c>
      <c r="C59" s="27" t="s">
        <v>238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 x14ac:dyDescent="0.2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 x14ac:dyDescent="0.2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 x14ac:dyDescent="0.2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 x14ac:dyDescent="0.2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x14ac:dyDescent="0.2">
      <c r="A65" s="25" t="s">
        <v>148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257</v>
      </c>
      <c r="B72" s="69" t="s">
        <v>162</v>
      </c>
      <c r="C72" s="27" t="s">
        <v>258</v>
      </c>
      <c r="D72" s="28">
        <v>403300</v>
      </c>
      <c r="E72" s="70">
        <v>367800</v>
      </c>
      <c r="F72" s="71">
        <f t="shared" si="1"/>
        <v>35500</v>
      </c>
    </row>
    <row r="73" spans="1:6" ht="22.5" x14ac:dyDescent="0.2">
      <c r="A73" s="25" t="s">
        <v>231</v>
      </c>
      <c r="B73" s="69" t="s">
        <v>162</v>
      </c>
      <c r="C73" s="27" t="s">
        <v>259</v>
      </c>
      <c r="D73" s="28">
        <v>403300</v>
      </c>
      <c r="E73" s="70">
        <v>367800</v>
      </c>
      <c r="F73" s="71">
        <f t="shared" si="1"/>
        <v>35500</v>
      </c>
    </row>
    <row r="74" spans="1:6" x14ac:dyDescent="0.2">
      <c r="A74" s="25" t="s">
        <v>224</v>
      </c>
      <c r="B74" s="69" t="s">
        <v>162</v>
      </c>
      <c r="C74" s="27" t="s">
        <v>260</v>
      </c>
      <c r="D74" s="28">
        <v>403300</v>
      </c>
      <c r="E74" s="70">
        <v>367800</v>
      </c>
      <c r="F74" s="71">
        <f t="shared" si="1"/>
        <v>35500</v>
      </c>
    </row>
    <row r="75" spans="1:6" ht="56.25" x14ac:dyDescent="0.2">
      <c r="A75" s="25" t="s">
        <v>261</v>
      </c>
      <c r="B75" s="69" t="s">
        <v>162</v>
      </c>
      <c r="C75" s="27" t="s">
        <v>262</v>
      </c>
      <c r="D75" s="28">
        <v>20000</v>
      </c>
      <c r="E75" s="70" t="s">
        <v>44</v>
      </c>
      <c r="F75" s="71">
        <f t="shared" si="1"/>
        <v>20000</v>
      </c>
    </row>
    <row r="76" spans="1:6" ht="22.5" x14ac:dyDescent="0.2">
      <c r="A76" s="25" t="s">
        <v>204</v>
      </c>
      <c r="B76" s="69" t="s">
        <v>162</v>
      </c>
      <c r="C76" s="27" t="s">
        <v>263</v>
      </c>
      <c r="D76" s="28">
        <v>20000</v>
      </c>
      <c r="E76" s="70" t="s">
        <v>44</v>
      </c>
      <c r="F76" s="71">
        <f t="shared" si="1"/>
        <v>20000</v>
      </c>
    </row>
    <row r="77" spans="1:6" ht="22.5" x14ac:dyDescent="0.2">
      <c r="A77" s="25" t="s">
        <v>206</v>
      </c>
      <c r="B77" s="69" t="s">
        <v>162</v>
      </c>
      <c r="C77" s="27" t="s">
        <v>264</v>
      </c>
      <c r="D77" s="28">
        <v>20000</v>
      </c>
      <c r="E77" s="70" t="s">
        <v>44</v>
      </c>
      <c r="F77" s="71">
        <f t="shared" si="1"/>
        <v>20000</v>
      </c>
    </row>
    <row r="78" spans="1:6" x14ac:dyDescent="0.2">
      <c r="A78" s="25" t="s">
        <v>208</v>
      </c>
      <c r="B78" s="69" t="s">
        <v>162</v>
      </c>
      <c r="C78" s="27" t="s">
        <v>265</v>
      </c>
      <c r="D78" s="28">
        <v>20000</v>
      </c>
      <c r="E78" s="70" t="s">
        <v>44</v>
      </c>
      <c r="F78" s="71">
        <f t="shared" si="1"/>
        <v>20000</v>
      </c>
    </row>
    <row r="79" spans="1:6" ht="33.75" x14ac:dyDescent="0.2">
      <c r="A79" s="25" t="s">
        <v>266</v>
      </c>
      <c r="B79" s="69" t="s">
        <v>162</v>
      </c>
      <c r="C79" s="27" t="s">
        <v>267</v>
      </c>
      <c r="D79" s="28">
        <v>383300</v>
      </c>
      <c r="E79" s="70">
        <v>367800</v>
      </c>
      <c r="F79" s="71">
        <f t="shared" ref="F79:F110" si="2">IF(OR(D79="-",IF(E79="-",0,E79)&gt;=IF(D79="-",0,D79)),"-",IF(D79="-",0,D79)-IF(E79="-",0,E79))</f>
        <v>15500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30000</v>
      </c>
      <c r="E80" s="70">
        <v>14500</v>
      </c>
      <c r="F80" s="71">
        <f t="shared" si="2"/>
        <v>15500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30000</v>
      </c>
      <c r="E81" s="70">
        <v>14500</v>
      </c>
      <c r="F81" s="71">
        <f t="shared" si="2"/>
        <v>15500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30000</v>
      </c>
      <c r="E82" s="70">
        <v>14500</v>
      </c>
      <c r="F82" s="71">
        <f t="shared" si="2"/>
        <v>15500</v>
      </c>
    </row>
    <row r="83" spans="1:6" x14ac:dyDescent="0.2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 x14ac:dyDescent="0.2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125934.33</v>
      </c>
      <c r="F87" s="71">
        <f t="shared" si="2"/>
        <v>168065.66999999998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125934.33</v>
      </c>
      <c r="F88" s="71">
        <f t="shared" si="2"/>
        <v>168065.66999999998</v>
      </c>
    </row>
    <row r="89" spans="1:6" ht="22.5" x14ac:dyDescent="0.2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125934.33</v>
      </c>
      <c r="F89" s="71">
        <f t="shared" si="2"/>
        <v>168065.66999999998</v>
      </c>
    </row>
    <row r="90" spans="1:6" x14ac:dyDescent="0.2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125934.33</v>
      </c>
      <c r="F90" s="71">
        <f t="shared" si="2"/>
        <v>168065.66999999998</v>
      </c>
    </row>
    <row r="91" spans="1:6" ht="67.5" x14ac:dyDescent="0.2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125934.33</v>
      </c>
      <c r="F91" s="71">
        <f t="shared" si="2"/>
        <v>168065.66999999998</v>
      </c>
    </row>
    <row r="92" spans="1:6" ht="56.25" x14ac:dyDescent="0.2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125934.33</v>
      </c>
      <c r="F92" s="71">
        <f t="shared" si="2"/>
        <v>168065.66999999998</v>
      </c>
    </row>
    <row r="93" spans="1:6" ht="22.5" x14ac:dyDescent="0.2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125934.33</v>
      </c>
      <c r="F93" s="71">
        <f t="shared" si="2"/>
        <v>168065.66999999998</v>
      </c>
    </row>
    <row r="94" spans="1:6" ht="22.5" x14ac:dyDescent="0.2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99443.66</v>
      </c>
      <c r="F94" s="71">
        <f t="shared" si="2"/>
        <v>126356.34</v>
      </c>
    </row>
    <row r="95" spans="1:6" ht="33.75" x14ac:dyDescent="0.2">
      <c r="A95" s="25" t="s">
        <v>182</v>
      </c>
      <c r="B95" s="69" t="s">
        <v>162</v>
      </c>
      <c r="C95" s="27" t="s">
        <v>286</v>
      </c>
      <c r="D95" s="28">
        <v>68200</v>
      </c>
      <c r="E95" s="70">
        <v>26490.67</v>
      </c>
      <c r="F95" s="71">
        <f t="shared" si="2"/>
        <v>41709.33</v>
      </c>
    </row>
    <row r="96" spans="1:6" ht="22.5" x14ac:dyDescent="0.2">
      <c r="A96" s="25" t="s">
        <v>287</v>
      </c>
      <c r="B96" s="69" t="s">
        <v>162</v>
      </c>
      <c r="C96" s="27" t="s">
        <v>288</v>
      </c>
      <c r="D96" s="28">
        <v>285400</v>
      </c>
      <c r="E96" s="70">
        <v>221050.33</v>
      </c>
      <c r="F96" s="71">
        <f t="shared" si="2"/>
        <v>64349.670000000013</v>
      </c>
    </row>
    <row r="97" spans="1:6" x14ac:dyDescent="0.2">
      <c r="A97" s="25" t="s">
        <v>289</v>
      </c>
      <c r="B97" s="69" t="s">
        <v>162</v>
      </c>
      <c r="C97" s="27" t="s">
        <v>290</v>
      </c>
      <c r="D97" s="28">
        <v>285400</v>
      </c>
      <c r="E97" s="70">
        <v>221050.33</v>
      </c>
      <c r="F97" s="71">
        <f t="shared" si="2"/>
        <v>64349.670000000013</v>
      </c>
    </row>
    <row r="98" spans="1:6" ht="45" x14ac:dyDescent="0.2">
      <c r="A98" s="25" t="s">
        <v>291</v>
      </c>
      <c r="B98" s="69" t="s">
        <v>162</v>
      </c>
      <c r="C98" s="27" t="s">
        <v>292</v>
      </c>
      <c r="D98" s="28">
        <v>285400</v>
      </c>
      <c r="E98" s="70">
        <v>221050.33</v>
      </c>
      <c r="F98" s="71">
        <f t="shared" si="2"/>
        <v>64349.670000000013</v>
      </c>
    </row>
    <row r="99" spans="1:6" ht="56.25" x14ac:dyDescent="0.2">
      <c r="A99" s="25" t="s">
        <v>293</v>
      </c>
      <c r="B99" s="69" t="s">
        <v>162</v>
      </c>
      <c r="C99" s="27" t="s">
        <v>294</v>
      </c>
      <c r="D99" s="28">
        <v>275400</v>
      </c>
      <c r="E99" s="70">
        <v>221050.33</v>
      </c>
      <c r="F99" s="71">
        <f t="shared" si="2"/>
        <v>54349.670000000013</v>
      </c>
    </row>
    <row r="100" spans="1:6" ht="67.5" x14ac:dyDescent="0.2">
      <c r="A100" s="72" t="s">
        <v>295</v>
      </c>
      <c r="B100" s="69" t="s">
        <v>162</v>
      </c>
      <c r="C100" s="27" t="s">
        <v>296</v>
      </c>
      <c r="D100" s="28">
        <v>275400</v>
      </c>
      <c r="E100" s="70">
        <v>221050.33</v>
      </c>
      <c r="F100" s="71">
        <f t="shared" si="2"/>
        <v>54349.670000000013</v>
      </c>
    </row>
    <row r="101" spans="1:6" ht="22.5" x14ac:dyDescent="0.2">
      <c r="A101" s="25" t="s">
        <v>204</v>
      </c>
      <c r="B101" s="69" t="s">
        <v>162</v>
      </c>
      <c r="C101" s="27" t="s">
        <v>297</v>
      </c>
      <c r="D101" s="28">
        <v>275400</v>
      </c>
      <c r="E101" s="70">
        <v>221050.33</v>
      </c>
      <c r="F101" s="71">
        <f t="shared" si="2"/>
        <v>54349.670000000013</v>
      </c>
    </row>
    <row r="102" spans="1:6" ht="22.5" x14ac:dyDescent="0.2">
      <c r="A102" s="25" t="s">
        <v>206</v>
      </c>
      <c r="B102" s="69" t="s">
        <v>162</v>
      </c>
      <c r="C102" s="27" t="s">
        <v>298</v>
      </c>
      <c r="D102" s="28">
        <v>275400</v>
      </c>
      <c r="E102" s="70">
        <v>221050.33</v>
      </c>
      <c r="F102" s="71">
        <f t="shared" si="2"/>
        <v>54349.670000000013</v>
      </c>
    </row>
    <row r="103" spans="1:6" x14ac:dyDescent="0.2">
      <c r="A103" s="25" t="s">
        <v>208</v>
      </c>
      <c r="B103" s="69" t="s">
        <v>162</v>
      </c>
      <c r="C103" s="27" t="s">
        <v>299</v>
      </c>
      <c r="D103" s="28">
        <v>275400</v>
      </c>
      <c r="E103" s="70">
        <v>221050.33</v>
      </c>
      <c r="F103" s="71">
        <f t="shared" si="2"/>
        <v>54349.670000000013</v>
      </c>
    </row>
    <row r="104" spans="1:6" ht="56.25" x14ac:dyDescent="0.2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257194.38</v>
      </c>
      <c r="F109" s="71">
        <f t="shared" si="2"/>
        <v>2283605.62</v>
      </c>
    </row>
    <row r="110" spans="1:6" x14ac:dyDescent="0.2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257194.38</v>
      </c>
      <c r="F110" s="71">
        <f t="shared" si="2"/>
        <v>2233605.62</v>
      </c>
    </row>
    <row r="111" spans="1:6" ht="22.5" x14ac:dyDescent="0.2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257194.38</v>
      </c>
      <c r="F111" s="71">
        <f t="shared" ref="F111:F142" si="3">IF(OR(D111="-",IF(E111="-",0,E111)&gt;=IF(D111="-",0,D111)),"-",IF(D111="-",0,D111)-IF(E111="-",0,E111))</f>
        <v>2233605.62</v>
      </c>
    </row>
    <row r="112" spans="1:6" x14ac:dyDescent="0.2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257194.38</v>
      </c>
      <c r="F112" s="71">
        <f t="shared" si="3"/>
        <v>2233605.62</v>
      </c>
    </row>
    <row r="113" spans="1:6" ht="56.25" x14ac:dyDescent="0.2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257194.38</v>
      </c>
      <c r="F113" s="71">
        <f t="shared" si="3"/>
        <v>2233605.62</v>
      </c>
    </row>
    <row r="114" spans="1:6" ht="22.5" x14ac:dyDescent="0.2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257194.38</v>
      </c>
      <c r="F114" s="71">
        <f t="shared" si="3"/>
        <v>2233605.62</v>
      </c>
    </row>
    <row r="115" spans="1:6" ht="22.5" x14ac:dyDescent="0.2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257194.38</v>
      </c>
      <c r="F115" s="71">
        <f t="shared" si="3"/>
        <v>2233605.62</v>
      </c>
    </row>
    <row r="116" spans="1:6" x14ac:dyDescent="0.2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257194.38</v>
      </c>
      <c r="F116" s="71">
        <f t="shared" si="3"/>
        <v>2233605.62</v>
      </c>
    </row>
    <row r="117" spans="1:6" x14ac:dyDescent="0.2">
      <c r="A117" s="25" t="s">
        <v>318</v>
      </c>
      <c r="B117" s="69" t="s">
        <v>162</v>
      </c>
      <c r="C117" s="27" t="s">
        <v>319</v>
      </c>
      <c r="D117" s="28">
        <v>50000</v>
      </c>
      <c r="E117" s="70" t="s">
        <v>44</v>
      </c>
      <c r="F117" s="71">
        <f t="shared" si="3"/>
        <v>50000</v>
      </c>
    </row>
    <row r="118" spans="1:6" ht="22.5" x14ac:dyDescent="0.2">
      <c r="A118" s="25" t="s">
        <v>231</v>
      </c>
      <c r="B118" s="69" t="s">
        <v>162</v>
      </c>
      <c r="C118" s="27" t="s">
        <v>320</v>
      </c>
      <c r="D118" s="28">
        <v>50000</v>
      </c>
      <c r="E118" s="70" t="s">
        <v>44</v>
      </c>
      <c r="F118" s="71">
        <f t="shared" si="3"/>
        <v>50000</v>
      </c>
    </row>
    <row r="119" spans="1:6" x14ac:dyDescent="0.2">
      <c r="A119" s="25" t="s">
        <v>224</v>
      </c>
      <c r="B119" s="69" t="s">
        <v>162</v>
      </c>
      <c r="C119" s="27" t="s">
        <v>321</v>
      </c>
      <c r="D119" s="28">
        <v>50000</v>
      </c>
      <c r="E119" s="70" t="s">
        <v>44</v>
      </c>
      <c r="F119" s="71">
        <f t="shared" si="3"/>
        <v>50000</v>
      </c>
    </row>
    <row r="120" spans="1:6" ht="33.75" x14ac:dyDescent="0.2">
      <c r="A120" s="25" t="s">
        <v>266</v>
      </c>
      <c r="B120" s="69" t="s">
        <v>162</v>
      </c>
      <c r="C120" s="27" t="s">
        <v>322</v>
      </c>
      <c r="D120" s="28">
        <v>50000</v>
      </c>
      <c r="E120" s="70" t="s">
        <v>44</v>
      </c>
      <c r="F120" s="71">
        <f t="shared" si="3"/>
        <v>50000</v>
      </c>
    </row>
    <row r="121" spans="1:6" ht="22.5" x14ac:dyDescent="0.2">
      <c r="A121" s="25" t="s">
        <v>204</v>
      </c>
      <c r="B121" s="69" t="s">
        <v>162</v>
      </c>
      <c r="C121" s="27" t="s">
        <v>323</v>
      </c>
      <c r="D121" s="28">
        <v>50000</v>
      </c>
      <c r="E121" s="70" t="s">
        <v>44</v>
      </c>
      <c r="F121" s="71">
        <f t="shared" si="3"/>
        <v>50000</v>
      </c>
    </row>
    <row r="122" spans="1:6" ht="22.5" x14ac:dyDescent="0.2">
      <c r="A122" s="25" t="s">
        <v>206</v>
      </c>
      <c r="B122" s="69" t="s">
        <v>162</v>
      </c>
      <c r="C122" s="27" t="s">
        <v>324</v>
      </c>
      <c r="D122" s="28">
        <v>50000</v>
      </c>
      <c r="E122" s="70" t="s">
        <v>44</v>
      </c>
      <c r="F122" s="71">
        <f t="shared" si="3"/>
        <v>50000</v>
      </c>
    </row>
    <row r="123" spans="1:6" x14ac:dyDescent="0.2">
      <c r="A123" s="25" t="s">
        <v>208</v>
      </c>
      <c r="B123" s="69" t="s">
        <v>162</v>
      </c>
      <c r="C123" s="27" t="s">
        <v>325</v>
      </c>
      <c r="D123" s="28">
        <v>50000</v>
      </c>
      <c r="E123" s="70" t="s">
        <v>44</v>
      </c>
      <c r="F123" s="71">
        <f t="shared" si="3"/>
        <v>50000</v>
      </c>
    </row>
    <row r="124" spans="1:6" x14ac:dyDescent="0.2">
      <c r="A124" s="25" t="s">
        <v>326</v>
      </c>
      <c r="B124" s="69" t="s">
        <v>162</v>
      </c>
      <c r="C124" s="27" t="s">
        <v>327</v>
      </c>
      <c r="D124" s="28">
        <v>5514500</v>
      </c>
      <c r="E124" s="70">
        <v>2179845.9500000002</v>
      </c>
      <c r="F124" s="71">
        <f t="shared" si="3"/>
        <v>3334654.05</v>
      </c>
    </row>
    <row r="125" spans="1:6" x14ac:dyDescent="0.2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4192.8999999999996</v>
      </c>
      <c r="F125" s="71">
        <f t="shared" si="3"/>
        <v>95807.1</v>
      </c>
    </row>
    <row r="126" spans="1:6" ht="45" x14ac:dyDescent="0.2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4192.8999999999996</v>
      </c>
      <c r="F126" s="71">
        <f t="shared" si="3"/>
        <v>95807.1</v>
      </c>
    </row>
    <row r="127" spans="1:6" ht="78.75" x14ac:dyDescent="0.2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4192.8999999999996</v>
      </c>
      <c r="F127" s="71">
        <f t="shared" si="3"/>
        <v>95807.1</v>
      </c>
    </row>
    <row r="128" spans="1:6" ht="90" x14ac:dyDescent="0.2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4192.8999999999996</v>
      </c>
      <c r="F128" s="71">
        <f t="shared" si="3"/>
        <v>95807.1</v>
      </c>
    </row>
    <row r="129" spans="1:6" ht="22.5" x14ac:dyDescent="0.2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4192.8999999999996</v>
      </c>
      <c r="F129" s="71">
        <f t="shared" si="3"/>
        <v>95807.1</v>
      </c>
    </row>
    <row r="130" spans="1:6" ht="22.5" x14ac:dyDescent="0.2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4192.8999999999996</v>
      </c>
      <c r="F130" s="71">
        <f t="shared" si="3"/>
        <v>95807.1</v>
      </c>
    </row>
    <row r="131" spans="1:6" x14ac:dyDescent="0.2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4192.8999999999996</v>
      </c>
      <c r="F131" s="71">
        <f t="shared" si="3"/>
        <v>95807.1</v>
      </c>
    </row>
    <row r="132" spans="1:6" x14ac:dyDescent="0.2">
      <c r="A132" s="25" t="s">
        <v>339</v>
      </c>
      <c r="B132" s="69" t="s">
        <v>162</v>
      </c>
      <c r="C132" s="27" t="s">
        <v>340</v>
      </c>
      <c r="D132" s="28">
        <v>1361900</v>
      </c>
      <c r="E132" s="70" t="s">
        <v>44</v>
      </c>
      <c r="F132" s="71">
        <f t="shared" si="3"/>
        <v>1361900</v>
      </c>
    </row>
    <row r="133" spans="1:6" ht="45" x14ac:dyDescent="0.2">
      <c r="A133" s="25" t="s">
        <v>330</v>
      </c>
      <c r="B133" s="69" t="s">
        <v>162</v>
      </c>
      <c r="C133" s="27" t="s">
        <v>341</v>
      </c>
      <c r="D133" s="28">
        <v>1361900</v>
      </c>
      <c r="E133" s="70" t="s">
        <v>44</v>
      </c>
      <c r="F133" s="71">
        <f t="shared" si="3"/>
        <v>1361900</v>
      </c>
    </row>
    <row r="134" spans="1:6" ht="67.5" x14ac:dyDescent="0.2">
      <c r="A134" s="72" t="s">
        <v>342</v>
      </c>
      <c r="B134" s="69" t="s">
        <v>162</v>
      </c>
      <c r="C134" s="27" t="s">
        <v>343</v>
      </c>
      <c r="D134" s="28">
        <v>1361900</v>
      </c>
      <c r="E134" s="70" t="s">
        <v>44</v>
      </c>
      <c r="F134" s="71">
        <f t="shared" si="3"/>
        <v>1361900</v>
      </c>
    </row>
    <row r="135" spans="1:6" ht="90" x14ac:dyDescent="0.2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ht="101.25" x14ac:dyDescent="0.2">
      <c r="A139" s="72" t="s">
        <v>349</v>
      </c>
      <c r="B139" s="69" t="s">
        <v>162</v>
      </c>
      <c r="C139" s="27" t="s">
        <v>350</v>
      </c>
      <c r="D139" s="28">
        <v>861900</v>
      </c>
      <c r="E139" s="70" t="s">
        <v>44</v>
      </c>
      <c r="F139" s="71">
        <f t="shared" si="3"/>
        <v>861900</v>
      </c>
    </row>
    <row r="140" spans="1:6" x14ac:dyDescent="0.2">
      <c r="A140" s="25" t="s">
        <v>214</v>
      </c>
      <c r="B140" s="69" t="s">
        <v>162</v>
      </c>
      <c r="C140" s="27" t="s">
        <v>351</v>
      </c>
      <c r="D140" s="28">
        <v>861900</v>
      </c>
      <c r="E140" s="70" t="s">
        <v>44</v>
      </c>
      <c r="F140" s="71">
        <f t="shared" si="3"/>
        <v>861900</v>
      </c>
    </row>
    <row r="141" spans="1:6" ht="45" x14ac:dyDescent="0.2">
      <c r="A141" s="25" t="s">
        <v>352</v>
      </c>
      <c r="B141" s="69" t="s">
        <v>162</v>
      </c>
      <c r="C141" s="27" t="s">
        <v>353</v>
      </c>
      <c r="D141" s="28">
        <v>861900</v>
      </c>
      <c r="E141" s="70" t="s">
        <v>44</v>
      </c>
      <c r="F141" s="71">
        <f t="shared" si="3"/>
        <v>861900</v>
      </c>
    </row>
    <row r="142" spans="1:6" ht="45" x14ac:dyDescent="0.2">
      <c r="A142" s="25" t="s">
        <v>354</v>
      </c>
      <c r="B142" s="69" t="s">
        <v>162</v>
      </c>
      <c r="C142" s="27" t="s">
        <v>355</v>
      </c>
      <c r="D142" s="28">
        <v>861900</v>
      </c>
      <c r="E142" s="70" t="s">
        <v>44</v>
      </c>
      <c r="F142" s="71">
        <f t="shared" si="3"/>
        <v>861900</v>
      </c>
    </row>
    <row r="143" spans="1:6" x14ac:dyDescent="0.2">
      <c r="A143" s="25" t="s">
        <v>356</v>
      </c>
      <c r="B143" s="69" t="s">
        <v>162</v>
      </c>
      <c r="C143" s="27" t="s">
        <v>357</v>
      </c>
      <c r="D143" s="28">
        <v>4052600</v>
      </c>
      <c r="E143" s="70">
        <v>2175653.0499999998</v>
      </c>
      <c r="F143" s="71">
        <f t="shared" ref="F143:F174" si="4">IF(OR(D143="-",IF(E143="-",0,E143)&gt;=IF(D143="-",0,D143)),"-",IF(D143="-",0,D143)-IF(E143="-",0,E143))</f>
        <v>1876946.9500000002</v>
      </c>
    </row>
    <row r="144" spans="1:6" ht="45" x14ac:dyDescent="0.2">
      <c r="A144" s="25" t="s">
        <v>330</v>
      </c>
      <c r="B144" s="69" t="s">
        <v>162</v>
      </c>
      <c r="C144" s="27" t="s">
        <v>358</v>
      </c>
      <c r="D144" s="28">
        <v>4052600</v>
      </c>
      <c r="E144" s="70">
        <v>2175653.0499999998</v>
      </c>
      <c r="F144" s="71">
        <f t="shared" si="4"/>
        <v>1876946.9500000002</v>
      </c>
    </row>
    <row r="145" spans="1:6" ht="56.25" x14ac:dyDescent="0.2">
      <c r="A145" s="25" t="s">
        <v>359</v>
      </c>
      <c r="B145" s="69" t="s">
        <v>162</v>
      </c>
      <c r="C145" s="27" t="s">
        <v>360</v>
      </c>
      <c r="D145" s="28">
        <v>4052600</v>
      </c>
      <c r="E145" s="70">
        <v>2175653.0499999998</v>
      </c>
      <c r="F145" s="71">
        <f t="shared" si="4"/>
        <v>1876946.9500000002</v>
      </c>
    </row>
    <row r="146" spans="1:6" ht="78.75" x14ac:dyDescent="0.2">
      <c r="A146" s="72" t="s">
        <v>361</v>
      </c>
      <c r="B146" s="69" t="s">
        <v>162</v>
      </c>
      <c r="C146" s="27" t="s">
        <v>362</v>
      </c>
      <c r="D146" s="28">
        <v>1882500</v>
      </c>
      <c r="E146" s="70">
        <v>799303</v>
      </c>
      <c r="F146" s="71">
        <f t="shared" si="4"/>
        <v>1083197</v>
      </c>
    </row>
    <row r="147" spans="1:6" ht="22.5" x14ac:dyDescent="0.2">
      <c r="A147" s="25" t="s">
        <v>204</v>
      </c>
      <c r="B147" s="69" t="s">
        <v>162</v>
      </c>
      <c r="C147" s="27" t="s">
        <v>363</v>
      </c>
      <c r="D147" s="28">
        <v>1882500</v>
      </c>
      <c r="E147" s="70">
        <v>799303</v>
      </c>
      <c r="F147" s="71">
        <f t="shared" si="4"/>
        <v>1083197</v>
      </c>
    </row>
    <row r="148" spans="1:6" ht="22.5" x14ac:dyDescent="0.2">
      <c r="A148" s="25" t="s">
        <v>206</v>
      </c>
      <c r="B148" s="69" t="s">
        <v>162</v>
      </c>
      <c r="C148" s="27" t="s">
        <v>364</v>
      </c>
      <c r="D148" s="28">
        <v>1882500</v>
      </c>
      <c r="E148" s="70">
        <v>799303</v>
      </c>
      <c r="F148" s="71">
        <f t="shared" si="4"/>
        <v>1083197</v>
      </c>
    </row>
    <row r="149" spans="1:6" x14ac:dyDescent="0.2">
      <c r="A149" s="25" t="s">
        <v>208</v>
      </c>
      <c r="B149" s="69" t="s">
        <v>162</v>
      </c>
      <c r="C149" s="27" t="s">
        <v>365</v>
      </c>
      <c r="D149" s="28">
        <v>365658.22</v>
      </c>
      <c r="E149" s="70">
        <v>248328.72</v>
      </c>
      <c r="F149" s="71">
        <f t="shared" si="4"/>
        <v>117329.49999999997</v>
      </c>
    </row>
    <row r="150" spans="1:6" x14ac:dyDescent="0.2">
      <c r="A150" s="25" t="s">
        <v>210</v>
      </c>
      <c r="B150" s="69" t="s">
        <v>162</v>
      </c>
      <c r="C150" s="27" t="s">
        <v>366</v>
      </c>
      <c r="D150" s="28">
        <v>1516841.78</v>
      </c>
      <c r="E150" s="70">
        <v>550974.28</v>
      </c>
      <c r="F150" s="71">
        <f t="shared" si="4"/>
        <v>965867.5</v>
      </c>
    </row>
    <row r="151" spans="1:6" ht="67.5" x14ac:dyDescent="0.2">
      <c r="A151" s="72" t="s">
        <v>367</v>
      </c>
      <c r="B151" s="69" t="s">
        <v>162</v>
      </c>
      <c r="C151" s="27" t="s">
        <v>368</v>
      </c>
      <c r="D151" s="28">
        <v>2170100</v>
      </c>
      <c r="E151" s="70">
        <v>1376350.05</v>
      </c>
      <c r="F151" s="71">
        <f t="shared" si="4"/>
        <v>793749.95</v>
      </c>
    </row>
    <row r="152" spans="1:6" ht="22.5" x14ac:dyDescent="0.2">
      <c r="A152" s="25" t="s">
        <v>204</v>
      </c>
      <c r="B152" s="69" t="s">
        <v>162</v>
      </c>
      <c r="C152" s="27" t="s">
        <v>369</v>
      </c>
      <c r="D152" s="28">
        <v>2170100</v>
      </c>
      <c r="E152" s="70">
        <v>1376350.05</v>
      </c>
      <c r="F152" s="71">
        <f t="shared" si="4"/>
        <v>793749.95</v>
      </c>
    </row>
    <row r="153" spans="1:6" ht="22.5" x14ac:dyDescent="0.2">
      <c r="A153" s="25" t="s">
        <v>206</v>
      </c>
      <c r="B153" s="69" t="s">
        <v>162</v>
      </c>
      <c r="C153" s="27" t="s">
        <v>370</v>
      </c>
      <c r="D153" s="28">
        <v>2170100</v>
      </c>
      <c r="E153" s="70">
        <v>1376350.05</v>
      </c>
      <c r="F153" s="71">
        <f t="shared" si="4"/>
        <v>793749.95</v>
      </c>
    </row>
    <row r="154" spans="1:6" x14ac:dyDescent="0.2">
      <c r="A154" s="25" t="s">
        <v>208</v>
      </c>
      <c r="B154" s="69" t="s">
        <v>162</v>
      </c>
      <c r="C154" s="27" t="s">
        <v>371</v>
      </c>
      <c r="D154" s="28">
        <v>2170100</v>
      </c>
      <c r="E154" s="70">
        <v>1376350.05</v>
      </c>
      <c r="F154" s="71">
        <f t="shared" si="4"/>
        <v>793749.95</v>
      </c>
    </row>
    <row r="155" spans="1:6" x14ac:dyDescent="0.2">
      <c r="A155" s="25" t="s">
        <v>372</v>
      </c>
      <c r="B155" s="69" t="s">
        <v>162</v>
      </c>
      <c r="C155" s="27" t="s">
        <v>373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374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376</v>
      </c>
      <c r="B157" s="69" t="s">
        <v>162</v>
      </c>
      <c r="C157" s="27" t="s">
        <v>377</v>
      </c>
      <c r="D157" s="28">
        <v>25000</v>
      </c>
      <c r="E157" s="70" t="s">
        <v>44</v>
      </c>
      <c r="F157" s="71">
        <f t="shared" si="4"/>
        <v>25000</v>
      </c>
    </row>
    <row r="158" spans="1:6" ht="33.75" x14ac:dyDescent="0.2">
      <c r="A158" s="25" t="s">
        <v>378</v>
      </c>
      <c r="B158" s="69" t="s">
        <v>162</v>
      </c>
      <c r="C158" s="27" t="s">
        <v>379</v>
      </c>
      <c r="D158" s="28">
        <v>25000</v>
      </c>
      <c r="E158" s="70" t="s">
        <v>44</v>
      </c>
      <c r="F158" s="71">
        <f t="shared" si="4"/>
        <v>25000</v>
      </c>
    </row>
    <row r="159" spans="1:6" ht="90" x14ac:dyDescent="0.2">
      <c r="A159" s="72" t="s">
        <v>380</v>
      </c>
      <c r="B159" s="69" t="s">
        <v>162</v>
      </c>
      <c r="C159" s="27" t="s">
        <v>381</v>
      </c>
      <c r="D159" s="28">
        <v>25000</v>
      </c>
      <c r="E159" s="70" t="s">
        <v>44</v>
      </c>
      <c r="F159" s="71">
        <f t="shared" si="4"/>
        <v>25000</v>
      </c>
    </row>
    <row r="160" spans="1:6" ht="22.5" x14ac:dyDescent="0.2">
      <c r="A160" s="25" t="s">
        <v>204</v>
      </c>
      <c r="B160" s="69" t="s">
        <v>162</v>
      </c>
      <c r="C160" s="27" t="s">
        <v>382</v>
      </c>
      <c r="D160" s="28">
        <v>25000</v>
      </c>
      <c r="E160" s="70" t="s">
        <v>44</v>
      </c>
      <c r="F160" s="71">
        <f t="shared" si="4"/>
        <v>25000</v>
      </c>
    </row>
    <row r="161" spans="1:6" ht="22.5" x14ac:dyDescent="0.2">
      <c r="A161" s="25" t="s">
        <v>206</v>
      </c>
      <c r="B161" s="69" t="s">
        <v>162</v>
      </c>
      <c r="C161" s="27" t="s">
        <v>383</v>
      </c>
      <c r="D161" s="28">
        <v>25000</v>
      </c>
      <c r="E161" s="70" t="s">
        <v>44</v>
      </c>
      <c r="F161" s="71">
        <f t="shared" si="4"/>
        <v>25000</v>
      </c>
    </row>
    <row r="162" spans="1:6" x14ac:dyDescent="0.2">
      <c r="A162" s="25" t="s">
        <v>208</v>
      </c>
      <c r="B162" s="69" t="s">
        <v>162</v>
      </c>
      <c r="C162" s="27" t="s">
        <v>384</v>
      </c>
      <c r="D162" s="28">
        <v>25000</v>
      </c>
      <c r="E162" s="70" t="s">
        <v>44</v>
      </c>
      <c r="F162" s="71">
        <f t="shared" si="4"/>
        <v>25000</v>
      </c>
    </row>
    <row r="163" spans="1:6" x14ac:dyDescent="0.2">
      <c r="A163" s="25" t="s">
        <v>385</v>
      </c>
      <c r="B163" s="69" t="s">
        <v>162</v>
      </c>
      <c r="C163" s="27" t="s">
        <v>386</v>
      </c>
      <c r="D163" s="28">
        <v>1349600</v>
      </c>
      <c r="E163" s="70">
        <v>635626.93000000005</v>
      </c>
      <c r="F163" s="71">
        <f t="shared" si="4"/>
        <v>713973.07</v>
      </c>
    </row>
    <row r="164" spans="1:6" x14ac:dyDescent="0.2">
      <c r="A164" s="25" t="s">
        <v>387</v>
      </c>
      <c r="B164" s="69" t="s">
        <v>162</v>
      </c>
      <c r="C164" s="27" t="s">
        <v>388</v>
      </c>
      <c r="D164" s="28">
        <v>1349600</v>
      </c>
      <c r="E164" s="70">
        <v>635626.93000000005</v>
      </c>
      <c r="F164" s="71">
        <f t="shared" si="4"/>
        <v>713973.07</v>
      </c>
    </row>
    <row r="165" spans="1:6" ht="22.5" x14ac:dyDescent="0.2">
      <c r="A165" s="25" t="s">
        <v>389</v>
      </c>
      <c r="B165" s="69" t="s">
        <v>162</v>
      </c>
      <c r="C165" s="27" t="s">
        <v>390</v>
      </c>
      <c r="D165" s="28">
        <v>1349600</v>
      </c>
      <c r="E165" s="70">
        <v>635626.93000000005</v>
      </c>
      <c r="F165" s="71">
        <f t="shared" si="4"/>
        <v>713973.07</v>
      </c>
    </row>
    <row r="166" spans="1:6" ht="33.75" x14ac:dyDescent="0.2">
      <c r="A166" s="25" t="s">
        <v>391</v>
      </c>
      <c r="B166" s="69" t="s">
        <v>162</v>
      </c>
      <c r="C166" s="27" t="s">
        <v>392</v>
      </c>
      <c r="D166" s="28">
        <v>1349600</v>
      </c>
      <c r="E166" s="70">
        <v>635626.93000000005</v>
      </c>
      <c r="F166" s="71">
        <f t="shared" si="4"/>
        <v>713973.07</v>
      </c>
    </row>
    <row r="167" spans="1:6" ht="56.25" x14ac:dyDescent="0.2">
      <c r="A167" s="25" t="s">
        <v>393</v>
      </c>
      <c r="B167" s="69" t="s">
        <v>162</v>
      </c>
      <c r="C167" s="27" t="s">
        <v>394</v>
      </c>
      <c r="D167" s="28">
        <v>1349600</v>
      </c>
      <c r="E167" s="70">
        <v>635626.93000000005</v>
      </c>
      <c r="F167" s="71">
        <f t="shared" si="4"/>
        <v>713973.07</v>
      </c>
    </row>
    <row r="168" spans="1:6" ht="22.5" x14ac:dyDescent="0.2">
      <c r="A168" s="25" t="s">
        <v>395</v>
      </c>
      <c r="B168" s="69" t="s">
        <v>162</v>
      </c>
      <c r="C168" s="27" t="s">
        <v>396</v>
      </c>
      <c r="D168" s="28">
        <v>1349600</v>
      </c>
      <c r="E168" s="70">
        <v>635626.93000000005</v>
      </c>
      <c r="F168" s="71">
        <f t="shared" si="4"/>
        <v>713973.07</v>
      </c>
    </row>
    <row r="169" spans="1:6" x14ac:dyDescent="0.2">
      <c r="A169" s="25" t="s">
        <v>397</v>
      </c>
      <c r="B169" s="69" t="s">
        <v>162</v>
      </c>
      <c r="C169" s="27" t="s">
        <v>398</v>
      </c>
      <c r="D169" s="28">
        <v>1349600</v>
      </c>
      <c r="E169" s="70">
        <v>635626.93000000005</v>
      </c>
      <c r="F169" s="71">
        <f t="shared" si="4"/>
        <v>713973.07</v>
      </c>
    </row>
    <row r="170" spans="1:6" ht="45" x14ac:dyDescent="0.2">
      <c r="A170" s="25" t="s">
        <v>399</v>
      </c>
      <c r="B170" s="69" t="s">
        <v>162</v>
      </c>
      <c r="C170" s="27" t="s">
        <v>400</v>
      </c>
      <c r="D170" s="28">
        <v>1349600</v>
      </c>
      <c r="E170" s="70">
        <v>635626.93000000005</v>
      </c>
      <c r="F170" s="71">
        <f t="shared" si="4"/>
        <v>713973.07</v>
      </c>
    </row>
    <row r="171" spans="1:6" x14ac:dyDescent="0.2">
      <c r="A171" s="25" t="s">
        <v>401</v>
      </c>
      <c r="B171" s="69" t="s">
        <v>162</v>
      </c>
      <c r="C171" s="27" t="s">
        <v>402</v>
      </c>
      <c r="D171" s="28">
        <v>190000</v>
      </c>
      <c r="E171" s="70">
        <v>90807.96</v>
      </c>
      <c r="F171" s="71">
        <f t="shared" si="4"/>
        <v>99192.04</v>
      </c>
    </row>
    <row r="172" spans="1:6" x14ac:dyDescent="0.2">
      <c r="A172" s="25" t="s">
        <v>403</v>
      </c>
      <c r="B172" s="69" t="s">
        <v>162</v>
      </c>
      <c r="C172" s="27" t="s">
        <v>404</v>
      </c>
      <c r="D172" s="28">
        <v>190000</v>
      </c>
      <c r="E172" s="70">
        <v>90807.96</v>
      </c>
      <c r="F172" s="71">
        <f t="shared" si="4"/>
        <v>99192.04</v>
      </c>
    </row>
    <row r="173" spans="1:6" ht="22.5" x14ac:dyDescent="0.2">
      <c r="A173" s="25" t="s">
        <v>231</v>
      </c>
      <c r="B173" s="69" t="s">
        <v>162</v>
      </c>
      <c r="C173" s="27" t="s">
        <v>405</v>
      </c>
      <c r="D173" s="28">
        <v>190000</v>
      </c>
      <c r="E173" s="70">
        <v>90807.96</v>
      </c>
      <c r="F173" s="71">
        <f t="shared" si="4"/>
        <v>99192.04</v>
      </c>
    </row>
    <row r="174" spans="1:6" x14ac:dyDescent="0.2">
      <c r="A174" s="25" t="s">
        <v>224</v>
      </c>
      <c r="B174" s="69" t="s">
        <v>162</v>
      </c>
      <c r="C174" s="27" t="s">
        <v>406</v>
      </c>
      <c r="D174" s="28">
        <v>190000</v>
      </c>
      <c r="E174" s="70">
        <v>90807.96</v>
      </c>
      <c r="F174" s="71">
        <f t="shared" si="4"/>
        <v>99192.04</v>
      </c>
    </row>
    <row r="175" spans="1:6" ht="33.75" x14ac:dyDescent="0.2">
      <c r="A175" s="25" t="s">
        <v>407</v>
      </c>
      <c r="B175" s="69" t="s">
        <v>162</v>
      </c>
      <c r="C175" s="27" t="s">
        <v>408</v>
      </c>
      <c r="D175" s="28">
        <v>190000</v>
      </c>
      <c r="E175" s="70">
        <v>90807.96</v>
      </c>
      <c r="F175" s="71">
        <f t="shared" ref="F175:F186" si="5">IF(OR(D175="-",IF(E175="-",0,E175)&gt;=IF(D175="-",0,D175)),"-",IF(D175="-",0,D175)-IF(E175="-",0,E175))</f>
        <v>99192.04</v>
      </c>
    </row>
    <row r="176" spans="1:6" x14ac:dyDescent="0.2">
      <c r="A176" s="25" t="s">
        <v>409</v>
      </c>
      <c r="B176" s="69" t="s">
        <v>162</v>
      </c>
      <c r="C176" s="27" t="s">
        <v>410</v>
      </c>
      <c r="D176" s="28">
        <v>190000</v>
      </c>
      <c r="E176" s="70">
        <v>90807.96</v>
      </c>
      <c r="F176" s="71">
        <f t="shared" si="5"/>
        <v>99192.04</v>
      </c>
    </row>
    <row r="177" spans="1:6" x14ac:dyDescent="0.2">
      <c r="A177" s="25" t="s">
        <v>411</v>
      </c>
      <c r="B177" s="69" t="s">
        <v>162</v>
      </c>
      <c r="C177" s="27" t="s">
        <v>412</v>
      </c>
      <c r="D177" s="28">
        <v>190000</v>
      </c>
      <c r="E177" s="70">
        <v>90807.96</v>
      </c>
      <c r="F177" s="71">
        <f t="shared" si="5"/>
        <v>99192.04</v>
      </c>
    </row>
    <row r="178" spans="1:6" x14ac:dyDescent="0.2">
      <c r="A178" s="25" t="s">
        <v>413</v>
      </c>
      <c r="B178" s="69" t="s">
        <v>162</v>
      </c>
      <c r="C178" s="27" t="s">
        <v>414</v>
      </c>
      <c r="D178" s="28">
        <v>190000</v>
      </c>
      <c r="E178" s="70">
        <v>90807.96</v>
      </c>
      <c r="F178" s="71">
        <f t="shared" si="5"/>
        <v>99192.04</v>
      </c>
    </row>
    <row r="179" spans="1:6" x14ac:dyDescent="0.2">
      <c r="A179" s="25" t="s">
        <v>415</v>
      </c>
      <c r="B179" s="69" t="s">
        <v>162</v>
      </c>
      <c r="C179" s="27" t="s">
        <v>416</v>
      </c>
      <c r="D179" s="28">
        <v>5000</v>
      </c>
      <c r="E179" s="70">
        <v>5000</v>
      </c>
      <c r="F179" s="71" t="str">
        <f t="shared" si="5"/>
        <v>-</v>
      </c>
    </row>
    <row r="180" spans="1:6" x14ac:dyDescent="0.2">
      <c r="A180" s="25" t="s">
        <v>417</v>
      </c>
      <c r="B180" s="69" t="s">
        <v>162</v>
      </c>
      <c r="C180" s="27" t="s">
        <v>418</v>
      </c>
      <c r="D180" s="28">
        <v>5000</v>
      </c>
      <c r="E180" s="70">
        <v>5000</v>
      </c>
      <c r="F180" s="71" t="str">
        <f t="shared" si="5"/>
        <v>-</v>
      </c>
    </row>
    <row r="181" spans="1:6" ht="22.5" x14ac:dyDescent="0.2">
      <c r="A181" s="25" t="s">
        <v>419</v>
      </c>
      <c r="B181" s="69" t="s">
        <v>162</v>
      </c>
      <c r="C181" s="27" t="s">
        <v>420</v>
      </c>
      <c r="D181" s="28">
        <v>5000</v>
      </c>
      <c r="E181" s="70">
        <v>5000</v>
      </c>
      <c r="F181" s="71" t="str">
        <f t="shared" si="5"/>
        <v>-</v>
      </c>
    </row>
    <row r="182" spans="1:6" ht="45" x14ac:dyDescent="0.2">
      <c r="A182" s="25" t="s">
        <v>421</v>
      </c>
      <c r="B182" s="69" t="s">
        <v>162</v>
      </c>
      <c r="C182" s="27" t="s">
        <v>422</v>
      </c>
      <c r="D182" s="28">
        <v>5000</v>
      </c>
      <c r="E182" s="70">
        <v>5000</v>
      </c>
      <c r="F182" s="71" t="str">
        <f t="shared" si="5"/>
        <v>-</v>
      </c>
    </row>
    <row r="183" spans="1:6" ht="56.25" x14ac:dyDescent="0.2">
      <c r="A183" s="25" t="s">
        <v>423</v>
      </c>
      <c r="B183" s="69" t="s">
        <v>162</v>
      </c>
      <c r="C183" s="27" t="s">
        <v>424</v>
      </c>
      <c r="D183" s="28">
        <v>5000</v>
      </c>
      <c r="E183" s="70">
        <v>5000</v>
      </c>
      <c r="F183" s="71" t="str">
        <f t="shared" si="5"/>
        <v>-</v>
      </c>
    </row>
    <row r="184" spans="1:6" ht="22.5" x14ac:dyDescent="0.2">
      <c r="A184" s="25" t="s">
        <v>204</v>
      </c>
      <c r="B184" s="69" t="s">
        <v>162</v>
      </c>
      <c r="C184" s="27" t="s">
        <v>425</v>
      </c>
      <c r="D184" s="28">
        <v>5000</v>
      </c>
      <c r="E184" s="70">
        <v>5000</v>
      </c>
      <c r="F184" s="71" t="str">
        <f t="shared" si="5"/>
        <v>-</v>
      </c>
    </row>
    <row r="185" spans="1:6" ht="22.5" x14ac:dyDescent="0.2">
      <c r="A185" s="25" t="s">
        <v>206</v>
      </c>
      <c r="B185" s="69" t="s">
        <v>162</v>
      </c>
      <c r="C185" s="27" t="s">
        <v>426</v>
      </c>
      <c r="D185" s="28">
        <v>5000</v>
      </c>
      <c r="E185" s="70">
        <v>5000</v>
      </c>
      <c r="F185" s="71" t="str">
        <f t="shared" si="5"/>
        <v>-</v>
      </c>
    </row>
    <row r="186" spans="1:6" x14ac:dyDescent="0.2">
      <c r="A186" s="25" t="s">
        <v>208</v>
      </c>
      <c r="B186" s="69" t="s">
        <v>162</v>
      </c>
      <c r="C186" s="27" t="s">
        <v>427</v>
      </c>
      <c r="D186" s="28">
        <v>5000</v>
      </c>
      <c r="E186" s="70">
        <v>5000</v>
      </c>
      <c r="F186" s="71" t="str">
        <f t="shared" si="5"/>
        <v>-</v>
      </c>
    </row>
    <row r="187" spans="1:6" ht="9" customHeight="1" x14ac:dyDescent="0.2">
      <c r="A187" s="73"/>
      <c r="B187" s="74"/>
      <c r="C187" s="75"/>
      <c r="D187" s="76"/>
      <c r="E187" s="74"/>
      <c r="F187" s="74"/>
    </row>
    <row r="188" spans="1:6" ht="13.5" customHeight="1" x14ac:dyDescent="0.2">
      <c r="A188" s="77" t="s">
        <v>428</v>
      </c>
      <c r="B188" s="78" t="s">
        <v>429</v>
      </c>
      <c r="C188" s="79" t="s">
        <v>163</v>
      </c>
      <c r="D188" s="80">
        <v>-1031200</v>
      </c>
      <c r="E188" s="80">
        <v>190005.13</v>
      </c>
      <c r="F188" s="8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D27" sqref="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431</v>
      </c>
      <c r="B1" s="122"/>
      <c r="C1" s="122"/>
      <c r="D1" s="122"/>
      <c r="E1" s="122"/>
      <c r="F1" s="122"/>
    </row>
    <row r="2" spans="1:6" ht="13.15" customHeight="1" x14ac:dyDescent="0.25">
      <c r="A2" s="110" t="s">
        <v>432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433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434</v>
      </c>
      <c r="B12" s="36" t="s">
        <v>435</v>
      </c>
      <c r="C12" s="84" t="s">
        <v>163</v>
      </c>
      <c r="D12" s="38">
        <v>1031200</v>
      </c>
      <c r="E12" s="38">
        <v>-190005.13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436</v>
      </c>
      <c r="B14" s="90" t="s">
        <v>437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438</v>
      </c>
      <c r="B15" s="86"/>
      <c r="C15" s="87"/>
      <c r="D15" s="88"/>
      <c r="E15" s="88"/>
      <c r="F15" s="89"/>
    </row>
    <row r="16" spans="1:6" x14ac:dyDescent="0.2">
      <c r="A16" s="57" t="s">
        <v>439</v>
      </c>
      <c r="B16" s="90" t="s">
        <v>440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438</v>
      </c>
      <c r="B17" s="86"/>
      <c r="C17" s="87"/>
      <c r="D17" s="88"/>
      <c r="E17" s="88"/>
      <c r="F17" s="89"/>
    </row>
    <row r="18" spans="1:6" x14ac:dyDescent="0.2">
      <c r="A18" s="83" t="s">
        <v>441</v>
      </c>
      <c r="B18" s="36" t="s">
        <v>442</v>
      </c>
      <c r="C18" s="84" t="s">
        <v>473</v>
      </c>
      <c r="D18" s="38">
        <v>1031200</v>
      </c>
      <c r="E18" s="38">
        <v>-190005.13</v>
      </c>
      <c r="F18" s="39">
        <v>1221205.1299999999</v>
      </c>
    </row>
    <row r="19" spans="1:6" ht="22.5" x14ac:dyDescent="0.2">
      <c r="A19" s="83" t="s">
        <v>443</v>
      </c>
      <c r="B19" s="36" t="s">
        <v>442</v>
      </c>
      <c r="C19" s="84" t="s">
        <v>474</v>
      </c>
      <c r="D19" s="38">
        <v>1031200</v>
      </c>
      <c r="E19" s="38">
        <v>-190005.13</v>
      </c>
      <c r="F19" s="39">
        <v>1221205.1299999999</v>
      </c>
    </row>
    <row r="20" spans="1:6" x14ac:dyDescent="0.2">
      <c r="A20" s="83" t="s">
        <v>444</v>
      </c>
      <c r="B20" s="36" t="s">
        <v>445</v>
      </c>
      <c r="C20" s="84" t="s">
        <v>446</v>
      </c>
      <c r="D20" s="38">
        <v>-17413800</v>
      </c>
      <c r="E20" s="38">
        <v>-8167179.8799999999</v>
      </c>
      <c r="F20" s="39" t="s">
        <v>430</v>
      </c>
    </row>
    <row r="21" spans="1:6" ht="22.5" x14ac:dyDescent="0.2">
      <c r="A21" s="25" t="s">
        <v>447</v>
      </c>
      <c r="B21" s="26" t="s">
        <v>445</v>
      </c>
      <c r="C21" s="92" t="s">
        <v>448</v>
      </c>
      <c r="D21" s="28">
        <v>-17413800</v>
      </c>
      <c r="E21" s="28">
        <v>-8167179.8799999999</v>
      </c>
      <c r="F21" s="71" t="s">
        <v>430</v>
      </c>
    </row>
    <row r="22" spans="1:6" x14ac:dyDescent="0.2">
      <c r="A22" s="83" t="s">
        <v>449</v>
      </c>
      <c r="B22" s="36" t="s">
        <v>450</v>
      </c>
      <c r="C22" s="84" t="s">
        <v>451</v>
      </c>
      <c r="D22" s="38">
        <v>18445000</v>
      </c>
      <c r="E22" s="124">
        <v>7977174.75</v>
      </c>
      <c r="F22" s="39" t="s">
        <v>430</v>
      </c>
    </row>
    <row r="23" spans="1:6" ht="22.5" x14ac:dyDescent="0.2">
      <c r="A23" s="25" t="s">
        <v>452</v>
      </c>
      <c r="B23" s="26" t="s">
        <v>450</v>
      </c>
      <c r="C23" s="92" t="s">
        <v>453</v>
      </c>
      <c r="D23" s="28">
        <v>18445000</v>
      </c>
      <c r="E23" s="28">
        <v>7977174.75</v>
      </c>
      <c r="F23" s="71" t="s">
        <v>430</v>
      </c>
    </row>
    <row r="24" spans="1:6" ht="12.75" customHeight="1" x14ac:dyDescent="0.2">
      <c r="A24" s="93"/>
      <c r="B24" s="94"/>
      <c r="C24" s="95"/>
      <c r="D24" s="96"/>
      <c r="E24" s="96" t="s">
        <v>475</v>
      </c>
      <c r="F24" s="97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5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18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2023-07-04T10:27:31Z</cp:lastPrinted>
  <dcterms:created xsi:type="dcterms:W3CDTF">2023-07-04T10:15:45Z</dcterms:created>
  <dcterms:modified xsi:type="dcterms:W3CDTF">2023-07-04T10:34:04Z</dcterms:modified>
</cp:coreProperties>
</file>